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I2004" i="5" l="1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F97" i="5" s="1"/>
  <c r="I96" i="5"/>
  <c r="H96" i="5"/>
  <c r="I95" i="5"/>
  <c r="H95" i="5"/>
  <c r="I94" i="5"/>
  <c r="H94" i="5"/>
  <c r="I93" i="5"/>
  <c r="H93" i="5"/>
  <c r="F93" i="5" s="1"/>
  <c r="I92" i="5"/>
  <c r="H92" i="5"/>
  <c r="I91" i="5"/>
  <c r="H91" i="5"/>
  <c r="F91" i="5" s="1"/>
  <c r="I90" i="5"/>
  <c r="H90" i="5"/>
  <c r="I89" i="5"/>
  <c r="H89" i="5"/>
  <c r="F89" i="5" s="1"/>
  <c r="I88" i="5"/>
  <c r="H88" i="5"/>
  <c r="I87" i="5"/>
  <c r="H87" i="5"/>
  <c r="I86" i="5"/>
  <c r="H86" i="5"/>
  <c r="I85" i="5"/>
  <c r="H85" i="5"/>
  <c r="F85" i="5" s="1"/>
  <c r="I84" i="5"/>
  <c r="H84" i="5"/>
  <c r="I83" i="5"/>
  <c r="H83" i="5"/>
  <c r="F83" i="5" s="1"/>
  <c r="I82" i="5"/>
  <c r="H82" i="5"/>
  <c r="I81" i="5"/>
  <c r="H81" i="5"/>
  <c r="F81" i="5" s="1"/>
  <c r="I80" i="5"/>
  <c r="H80" i="5"/>
  <c r="I79" i="5"/>
  <c r="H79" i="5"/>
  <c r="I78" i="5"/>
  <c r="H78" i="5"/>
  <c r="I77" i="5"/>
  <c r="H77" i="5"/>
  <c r="F77" i="5" s="1"/>
  <c r="I76" i="5"/>
  <c r="H76" i="5"/>
  <c r="I75" i="5"/>
  <c r="H75" i="5"/>
  <c r="F75" i="5" s="1"/>
  <c r="I74" i="5"/>
  <c r="H74" i="5"/>
  <c r="I73" i="5"/>
  <c r="H73" i="5"/>
  <c r="F73" i="5" s="1"/>
  <c r="I72" i="5"/>
  <c r="F72" i="5" s="1"/>
  <c r="H72" i="5"/>
  <c r="I71" i="5"/>
  <c r="H71" i="5"/>
  <c r="I70" i="5"/>
  <c r="F70" i="5" s="1"/>
  <c r="H70" i="5"/>
  <c r="I69" i="5"/>
  <c r="H69" i="5"/>
  <c r="F69" i="5" s="1"/>
  <c r="I68" i="5"/>
  <c r="H68" i="5"/>
  <c r="I67" i="5"/>
  <c r="H67" i="5"/>
  <c r="F67" i="5" s="1"/>
  <c r="I66" i="5"/>
  <c r="H66" i="5"/>
  <c r="I65" i="5"/>
  <c r="H65" i="5"/>
  <c r="F65" i="5" s="1"/>
  <c r="I64" i="5"/>
  <c r="H64" i="5"/>
  <c r="I63" i="5"/>
  <c r="H63" i="5"/>
  <c r="I62" i="5"/>
  <c r="H62" i="5"/>
  <c r="I61" i="5"/>
  <c r="H61" i="5"/>
  <c r="F61" i="5" s="1"/>
  <c r="I60" i="5"/>
  <c r="F60" i="5" s="1"/>
  <c r="H60" i="5"/>
  <c r="I59" i="5"/>
  <c r="H59" i="5"/>
  <c r="F59" i="5" s="1"/>
  <c r="I58" i="5"/>
  <c r="H58" i="5"/>
  <c r="I57" i="5"/>
  <c r="H57" i="5"/>
  <c r="F57" i="5" s="1"/>
  <c r="I56" i="5"/>
  <c r="F56" i="5" s="1"/>
  <c r="H56" i="5"/>
  <c r="I55" i="5"/>
  <c r="H55" i="5"/>
  <c r="I54" i="5"/>
  <c r="H54" i="5"/>
  <c r="I53" i="5"/>
  <c r="H53" i="5"/>
  <c r="F53" i="5" s="1"/>
  <c r="I52" i="5"/>
  <c r="H52" i="5"/>
  <c r="I51" i="5"/>
  <c r="H51" i="5"/>
  <c r="F51" i="5" s="1"/>
  <c r="I50" i="5"/>
  <c r="H50" i="5"/>
  <c r="I49" i="5"/>
  <c r="H49" i="5"/>
  <c r="F49" i="5" s="1"/>
  <c r="I48" i="5"/>
  <c r="H48" i="5"/>
  <c r="I47" i="5"/>
  <c r="H47" i="5"/>
  <c r="I46" i="5"/>
  <c r="H46" i="5"/>
  <c r="I45" i="5"/>
  <c r="H45" i="5"/>
  <c r="F45" i="5" s="1"/>
  <c r="I44" i="5"/>
  <c r="F44" i="5" s="1"/>
  <c r="H44" i="5"/>
  <c r="I43" i="5"/>
  <c r="H43" i="5"/>
  <c r="F43" i="5" s="1"/>
  <c r="I42" i="5"/>
  <c r="H42" i="5"/>
  <c r="I41" i="5"/>
  <c r="H41" i="5"/>
  <c r="F41" i="5" s="1"/>
  <c r="I40" i="5"/>
  <c r="H40" i="5"/>
  <c r="I39" i="5"/>
  <c r="H39" i="5"/>
  <c r="I38" i="5"/>
  <c r="H38" i="5"/>
  <c r="I37" i="5"/>
  <c r="H37" i="5"/>
  <c r="F37" i="5" s="1"/>
  <c r="I36" i="5"/>
  <c r="H36" i="5"/>
  <c r="I35" i="5"/>
  <c r="H35" i="5"/>
  <c r="F35" i="5" s="1"/>
  <c r="I34" i="5"/>
  <c r="F34" i="5" s="1"/>
  <c r="H34" i="5"/>
  <c r="I33" i="5"/>
  <c r="H33" i="5"/>
  <c r="F33" i="5" s="1"/>
  <c r="I32" i="5"/>
  <c r="H32" i="5"/>
  <c r="I31" i="5"/>
  <c r="H31" i="5"/>
  <c r="I30" i="5"/>
  <c r="H30" i="5"/>
  <c r="I29" i="5"/>
  <c r="H29" i="5"/>
  <c r="F29" i="5" s="1"/>
  <c r="I28" i="5"/>
  <c r="H28" i="5"/>
  <c r="I27" i="5"/>
  <c r="H27" i="5"/>
  <c r="F27" i="5" s="1"/>
  <c r="I26" i="5"/>
  <c r="H26" i="5"/>
  <c r="I25" i="5"/>
  <c r="H25" i="5"/>
  <c r="F25" i="5" s="1"/>
  <c r="I24" i="5"/>
  <c r="H24" i="5"/>
  <c r="I23" i="5"/>
  <c r="H23" i="5"/>
  <c r="I22" i="5"/>
  <c r="F22" i="5" s="1"/>
  <c r="H22" i="5"/>
  <c r="I21" i="5"/>
  <c r="H21" i="5"/>
  <c r="F21" i="5" s="1"/>
  <c r="I20" i="5"/>
  <c r="H20" i="5"/>
  <c r="I19" i="5"/>
  <c r="H19" i="5"/>
  <c r="F19" i="5" s="1"/>
  <c r="I18" i="5"/>
  <c r="F18" i="5" s="1"/>
  <c r="H18" i="5"/>
  <c r="I17" i="5"/>
  <c r="H17" i="5"/>
  <c r="F17" i="5" s="1"/>
  <c r="I16" i="5"/>
  <c r="H16" i="5"/>
  <c r="I15" i="5"/>
  <c r="H15" i="5"/>
  <c r="I14" i="5"/>
  <c r="H14" i="5"/>
  <c r="I13" i="5"/>
  <c r="H13" i="5"/>
  <c r="F13" i="5" s="1"/>
  <c r="I12" i="5"/>
  <c r="H12" i="5"/>
  <c r="I11" i="5"/>
  <c r="H11" i="5"/>
  <c r="F11" i="5" s="1"/>
  <c r="I10" i="5"/>
  <c r="H10" i="5"/>
  <c r="I9" i="5"/>
  <c r="H9" i="5"/>
  <c r="F9" i="5" s="1"/>
  <c r="I8" i="5"/>
  <c r="F8" i="5" s="1"/>
  <c r="H8" i="5"/>
  <c r="I7" i="5"/>
  <c r="H7" i="5"/>
  <c r="I6" i="5"/>
  <c r="F6" i="5" s="1"/>
  <c r="H6" i="5"/>
  <c r="I5" i="5"/>
  <c r="H5" i="5"/>
  <c r="I1" i="5"/>
  <c r="F2004" i="5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6" i="5"/>
  <c r="F95" i="5"/>
  <c r="F94" i="5"/>
  <c r="F92" i="5"/>
  <c r="F90" i="5"/>
  <c r="F88" i="5"/>
  <c r="F87" i="5"/>
  <c r="F86" i="5"/>
  <c r="F84" i="5"/>
  <c r="F82" i="5"/>
  <c r="F80" i="5"/>
  <c r="F79" i="5"/>
  <c r="F78" i="5"/>
  <c r="F76" i="5"/>
  <c r="F74" i="5"/>
  <c r="F71" i="5"/>
  <c r="F68" i="5"/>
  <c r="F66" i="5"/>
  <c r="F64" i="5"/>
  <c r="F63" i="5"/>
  <c r="F62" i="5"/>
  <c r="F58" i="5"/>
  <c r="F55" i="5"/>
  <c r="F54" i="5"/>
  <c r="F52" i="5"/>
  <c r="F50" i="5"/>
  <c r="F48" i="5"/>
  <c r="F47" i="5"/>
  <c r="F46" i="5"/>
  <c r="F42" i="5"/>
  <c r="F40" i="5"/>
  <c r="F39" i="5"/>
  <c r="F38" i="5"/>
  <c r="F36" i="5"/>
  <c r="F32" i="5"/>
  <c r="F31" i="5"/>
  <c r="F30" i="5"/>
  <c r="F28" i="5"/>
  <c r="F26" i="5"/>
  <c r="F24" i="5"/>
  <c r="F23" i="5"/>
  <c r="F20" i="5"/>
  <c r="F16" i="5"/>
  <c r="F15" i="5"/>
  <c r="F14" i="5"/>
  <c r="F12" i="5"/>
  <c r="F10" i="5"/>
  <c r="F7" i="5"/>
  <c r="F2" i="5"/>
  <c r="H1" i="5" l="1"/>
  <c r="F5" i="5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<sst xmlns="http://schemas.openxmlformats.org/spreadsheetml/2006/main" count="606" uniqueCount="110">
  <si>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</si>
  <si>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</si>
  <si>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</si>
  <si>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</si>
  <si>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</si>
  <si>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</si>
  <si>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</si>
  <si>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</si>
  <si>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</si>
  <si>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専門的職業能力に関する調査票（酪農業職務）</t>
    <phoneticPr fontId="5"/>
  </si>
  <si>
    <t>搾乳管理</t>
  </si>
  <si>
    <t>搾乳</t>
  </si>
  <si>
    <t>(３０代以下)</t>
  </si>
  <si>
    <t>(３０代以下)</t>
    <phoneticPr fontId="3"/>
  </si>
  <si>
    <t>(４０代以上)</t>
  </si>
  <si>
    <t>(４０代以上)</t>
    <phoneticPr fontId="3"/>
  </si>
  <si>
    <t>生乳品質管理</t>
  </si>
  <si>
    <t>機械整備点検</t>
  </si>
  <si>
    <t>衛生管理</t>
  </si>
  <si>
    <t>疾病観察</t>
  </si>
  <si>
    <t>疾病判断・対応</t>
  </si>
  <si>
    <t>疾病処置</t>
  </si>
  <si>
    <t>牛舎内外衛生維持作業</t>
  </si>
  <si>
    <t>牛舎内外衛生維持作業管理</t>
  </si>
  <si>
    <t>死亡牛管理</t>
  </si>
  <si>
    <t>飼育管理</t>
  </si>
  <si>
    <t>出生牛管理</t>
  </si>
  <si>
    <t>哺乳牛管理</t>
  </si>
  <si>
    <t>哺乳管理</t>
  </si>
  <si>
    <t>育成牛管理</t>
  </si>
  <si>
    <t>育成管理</t>
  </si>
  <si>
    <t>乾乳牛管理</t>
  </si>
  <si>
    <t>搾乳牛管理</t>
  </si>
  <si>
    <t>導入牛管理</t>
  </si>
  <si>
    <t>放牧管理</t>
  </si>
  <si>
    <t>機械整備点検作業管理</t>
  </si>
  <si>
    <t>繁殖管理</t>
  </si>
  <si>
    <t>発情発見</t>
  </si>
  <si>
    <t>分娩</t>
  </si>
  <si>
    <t>血統登録</t>
  </si>
  <si>
    <t>牛売買</t>
  </si>
  <si>
    <t>購入計画</t>
  </si>
  <si>
    <t>購買計画</t>
  </si>
  <si>
    <t>粗飼料生産管理</t>
  </si>
  <si>
    <t>粗飼料生産（デントコーンサイレージ）</t>
  </si>
  <si>
    <t>粗飼料生産</t>
  </si>
  <si>
    <t>（乾草・ロールラップサイレージ）</t>
  </si>
  <si>
    <t>飼料購入・販売管理</t>
  </si>
  <si>
    <t>購入飼料発注管理</t>
  </si>
  <si>
    <t>粗飼料販売管理</t>
  </si>
  <si>
    <t>給与飼料生産調整</t>
  </si>
  <si>
    <t>有機肥料生産・販売</t>
  </si>
  <si>
    <t>堆肥生産</t>
  </si>
  <si>
    <t>製品運搬・販売</t>
  </si>
  <si>
    <t>尿浄化・廃出処理</t>
  </si>
  <si>
    <t>施設保守点検管理</t>
  </si>
  <si>
    <t>汚水処理</t>
  </si>
  <si>
    <t>カウコンフォート（適正な飼育空間の維持）</t>
  </si>
  <si>
    <t>敷料の購入・管理</t>
  </si>
  <si>
    <t>安全管理</t>
  </si>
  <si>
    <t>農機具等安全管理</t>
  </si>
  <si>
    <t>作業環境安全管理</t>
  </si>
  <si>
    <t>安全・衛生作業監督</t>
  </si>
  <si>
    <t>農薬・肥料等管理</t>
  </si>
  <si>
    <t>農薬・肥料等使用状況管理</t>
  </si>
  <si>
    <t>農作物衛生管理</t>
  </si>
  <si>
    <t>その他</t>
  </si>
  <si>
    <t>養豚業</t>
  </si>
  <si>
    <t>養鶏業</t>
  </si>
  <si>
    <t>生乳の品質管理</t>
  </si>
  <si>
    <t>観察</t>
  </si>
  <si>
    <t>判断・対応</t>
  </si>
  <si>
    <t>削蹄（通常削蹄師に依頼）</t>
  </si>
  <si>
    <t>消毒</t>
  </si>
  <si>
    <t>死亡牛関連手続き</t>
  </si>
  <si>
    <t>出生直後の処置</t>
  </si>
  <si>
    <t>哺乳</t>
  </si>
  <si>
    <t>給餌</t>
  </si>
  <si>
    <t>放牧</t>
  </si>
  <si>
    <t>血統登録作業の進行管理</t>
  </si>
  <si>
    <t>初妊牛購入</t>
  </si>
  <si>
    <t>スモール牛・老廃牛販売</t>
  </si>
  <si>
    <t>圃場条件</t>
  </si>
  <si>
    <t>堆肥散布</t>
  </si>
  <si>
    <t>在庫管理</t>
  </si>
  <si>
    <t>フレッシュＴＭＲ調製</t>
  </si>
  <si>
    <t>環境、肥料関係法令の理解</t>
  </si>
  <si>
    <t>製品運搬</t>
  </si>
  <si>
    <t>環境関係法令の理解</t>
  </si>
  <si>
    <t>洗浄排水処理関連法令等の理解</t>
  </si>
  <si>
    <t>暑熱対策</t>
  </si>
  <si>
    <t>敷料購入実務</t>
  </si>
  <si>
    <t>乗用トラクタの安全対策</t>
  </si>
  <si>
    <t>作業衣の準備・確認</t>
  </si>
  <si>
    <t>作業環境管理</t>
  </si>
  <si>
    <t>農薬の管理</t>
  </si>
  <si>
    <t>農薬使用状況の把握</t>
  </si>
  <si>
    <t>環境衛生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</si>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</sst>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A3F9-4EBB-93E1-54738732B7D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A3F9-4EBB-93E1-54738732B7D6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A3F9-4EBB-93E1-54738732B7D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A3F9-4EBB-93E1-54738732B7D6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A3F9-4EBB-93E1-54738732B7D6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A3F9-4EBB-93E1-54738732B7D6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A3F9-4EBB-93E1-54738732B7D6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A3F9-4EBB-93E1-54738732B7D6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A3F9-4EBB-93E1-54738732B7D6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A3F9-4EBB-93E1-54738732B7D6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A3F9-4EBB-93E1-54738732B7D6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A3F9-4EBB-93E1-54738732B7D6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A3F9-4EBB-93E1-54738732B7D6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A3F9-4EBB-93E1-54738732B7D6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A3F9-4EBB-93E1-54738732B7D6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A3F9-4EBB-93E1-54738732B7D6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A3F9-4EBB-93E1-54738732B7D6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A3F9-4EBB-93E1-54738732B7D6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A3F9-4EBB-93E1-54738732B7D6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A3F9-4EBB-93E1-54738732B7D6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A3F9-4EBB-93E1-54738732B7D6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A3F9-4EBB-93E1-54738732B7D6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A3F9-4EBB-93E1-54738732B7D6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A3F9-4EBB-93E1-54738732B7D6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A3F9-4EBB-93E1-54738732B7D6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A3F9-4EBB-93E1-54738732B7D6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A3F9-4EBB-93E1-54738732B7D6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A3F9-4EBB-93E1-54738732B7D6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A3F9-4EBB-93E1-54738732B7D6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A3F9-4EBB-93E1-54738732B7D6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A3F9-4EBB-93E1-54738732B7D6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A3F9-4EBB-93E1-54738732B7D6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A3F9-4EBB-93E1-54738732B7D6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A3F9-4EBB-93E1-54738732B7D6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A3F9-4EBB-93E1-54738732B7D6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A3F9-4EBB-93E1-54738732B7D6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A3F9-4EBB-93E1-54738732B7D6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A3F9-4EBB-93E1-54738732B7D6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A3F9-4EBB-93E1-54738732B7D6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A3F9-4EBB-93E1-54738732B7D6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A3F9-4EBB-93E1-54738732B7D6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A3F9-4EBB-93E1-54738732B7D6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A3F9-4EBB-93E1-54738732B7D6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A3F9-4EBB-93E1-54738732B7D6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A3F9-4EBB-93E1-54738732B7D6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A3F9-4EBB-93E1-54738732B7D6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A3F9-4EBB-93E1-54738732B7D6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A3F9-4EBB-93E1-54738732B7D6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A3F9-4EBB-93E1-54738732B7D6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A3F9-4EBB-93E1-54738732B7D6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A3F9-4EBB-93E1-54738732B7D6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A3F9-4EBB-93E1-54738732B7D6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A3F9-4EBB-93E1-54738732B7D6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A3F9-4EBB-93E1-54738732B7D6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A3F9-4EBB-93E1-54738732B7D6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A3F9-4EBB-93E1-54738732B7D6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A3F9-4EBB-93E1-54738732B7D6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A3F9-4EBB-93E1-54738732B7D6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A3F9-4EBB-93E1-54738732B7D6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A3F9-4EBB-93E1-54738732B7D6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A3F9-4EBB-93E1-54738732B7D6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A3F9-4EBB-93E1-54738732B7D6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A3F9-4EBB-93E1-54738732B7D6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A3F9-4EBB-93E1-54738732B7D6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A3F9-4EBB-93E1-54738732B7D6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A3F9-4EBB-93E1-54738732B7D6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A3F9-4EBB-93E1-54738732B7D6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A3F9-4EBB-93E1-54738732B7D6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A3F9-4EBB-93E1-54738732B7D6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A3F9-4EBB-93E1-54738732B7D6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A3F9-4EBB-93E1-54738732B7D6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A3F9-4EBB-93E1-54738732B7D6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A3F9-4EBB-93E1-54738732B7D6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A3F9-4EBB-93E1-54738732B7D6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94"/>
                <c:pt idx="0">
                  <c:v>55.600000000000009</c:v>
                </c:pt>
                <c:pt idx="1">
                  <c:v>42.9</c:v>
                </c:pt>
                <c:pt idx="2">
                  <c:v>55.600000000000009</c:v>
                </c:pt>
                <c:pt idx="3">
                  <c:v>42.9</c:v>
                </c:pt>
                <c:pt idx="4">
                  <c:v>66.7</c:v>
                </c:pt>
                <c:pt idx="5">
                  <c:v>57.099999999999994</c:v>
                </c:pt>
                <c:pt idx="6">
                  <c:v>33.300000000000004</c:v>
                </c:pt>
                <c:pt idx="7">
                  <c:v>42.9</c:v>
                </c:pt>
                <c:pt idx="8">
                  <c:v>33.300000000000004</c:v>
                </c:pt>
                <c:pt idx="9">
                  <c:v>42.9</c:v>
                </c:pt>
                <c:pt idx="10">
                  <c:v>33.300000000000004</c:v>
                </c:pt>
                <c:pt idx="11">
                  <c:v>42.9</c:v>
                </c:pt>
                <c:pt idx="12">
                  <c:v>66.7</c:v>
                </c:pt>
                <c:pt idx="13">
                  <c:v>57.099999999999994</c:v>
                </c:pt>
                <c:pt idx="14">
                  <c:v>66.7</c:v>
                </c:pt>
                <c:pt idx="15">
                  <c:v>57.099999999999994</c:v>
                </c:pt>
                <c:pt idx="16">
                  <c:v>33.300000000000004</c:v>
                </c:pt>
                <c:pt idx="17">
                  <c:v>42.9</c:v>
                </c:pt>
                <c:pt idx="18">
                  <c:v>44.4</c:v>
                </c:pt>
                <c:pt idx="19">
                  <c:v>57.099999999999994</c:v>
                </c:pt>
                <c:pt idx="20">
                  <c:v>55.600000000000009</c:v>
                </c:pt>
                <c:pt idx="21">
                  <c:v>71.399999999999991</c:v>
                </c:pt>
                <c:pt idx="22">
                  <c:v>55.600000000000009</c:v>
                </c:pt>
                <c:pt idx="23">
                  <c:v>71.399999999999991</c:v>
                </c:pt>
                <c:pt idx="24">
                  <c:v>66.7</c:v>
                </c:pt>
                <c:pt idx="25">
                  <c:v>57.099999999999994</c:v>
                </c:pt>
                <c:pt idx="26">
                  <c:v>44.4</c:v>
                </c:pt>
                <c:pt idx="27">
                  <c:v>71.399999999999991</c:v>
                </c:pt>
                <c:pt idx="28">
                  <c:v>66.7</c:v>
                </c:pt>
                <c:pt idx="29">
                  <c:v>57.099999999999994</c:v>
                </c:pt>
                <c:pt idx="30">
                  <c:v>66.7</c:v>
                </c:pt>
                <c:pt idx="31">
                  <c:v>57.099999999999994</c:v>
                </c:pt>
                <c:pt idx="32">
                  <c:v>55.600000000000009</c:v>
                </c:pt>
                <c:pt idx="33">
                  <c:v>42.9</c:v>
                </c:pt>
                <c:pt idx="34">
                  <c:v>33.300000000000004</c:v>
                </c:pt>
                <c:pt idx="35">
                  <c:v>28.599999999999998</c:v>
                </c:pt>
                <c:pt idx="36">
                  <c:v>66.7</c:v>
                </c:pt>
                <c:pt idx="37">
                  <c:v>57.099999999999994</c:v>
                </c:pt>
                <c:pt idx="38">
                  <c:v>44.4</c:v>
                </c:pt>
                <c:pt idx="39">
                  <c:v>71.399999999999991</c:v>
                </c:pt>
                <c:pt idx="40">
                  <c:v>44.4</c:v>
                </c:pt>
                <c:pt idx="41">
                  <c:v>57.099999999999994</c:v>
                </c:pt>
                <c:pt idx="42">
                  <c:v>55.600000000000009</c:v>
                </c:pt>
                <c:pt idx="43">
                  <c:v>71.399999999999991</c:v>
                </c:pt>
                <c:pt idx="44">
                  <c:v>22.2</c:v>
                </c:pt>
                <c:pt idx="45">
                  <c:v>42.9</c:v>
                </c:pt>
                <c:pt idx="46">
                  <c:v>22.2</c:v>
                </c:pt>
                <c:pt idx="47">
                  <c:v>28.599999999999998</c:v>
                </c:pt>
                <c:pt idx="48">
                  <c:v>22.2</c:v>
                </c:pt>
                <c:pt idx="49">
                  <c:v>28.599999999999998</c:v>
                </c:pt>
                <c:pt idx="50">
                  <c:v>44.4</c:v>
                </c:pt>
                <c:pt idx="51">
                  <c:v>42.9</c:v>
                </c:pt>
                <c:pt idx="52">
                  <c:v>33.300000000000004</c:v>
                </c:pt>
                <c:pt idx="53">
                  <c:v>14.299999999999999</c:v>
                </c:pt>
                <c:pt idx="54">
                  <c:v>55.600000000000009</c:v>
                </c:pt>
                <c:pt idx="55">
                  <c:v>42.9</c:v>
                </c:pt>
                <c:pt idx="56">
                  <c:v>55.600000000000009</c:v>
                </c:pt>
                <c:pt idx="57">
                  <c:v>28.599999999999998</c:v>
                </c:pt>
                <c:pt idx="58">
                  <c:v>44.4</c:v>
                </c:pt>
                <c:pt idx="59">
                  <c:v>14.299999999999999</c:v>
                </c:pt>
                <c:pt idx="60">
                  <c:v>33.300000000000004</c:v>
                </c:pt>
                <c:pt idx="61">
                  <c:v>14.299999999999999</c:v>
                </c:pt>
                <c:pt idx="62">
                  <c:v>44.4</c:v>
                </c:pt>
                <c:pt idx="63">
                  <c:v>28.599999999999998</c:v>
                </c:pt>
                <c:pt idx="64">
                  <c:v>33.300000000000004</c:v>
                </c:pt>
                <c:pt idx="65">
                  <c:v>14.299999999999999</c:v>
                </c:pt>
                <c:pt idx="66">
                  <c:v>33.300000000000004</c:v>
                </c:pt>
                <c:pt idx="67">
                  <c:v>57.099999999999994</c:v>
                </c:pt>
                <c:pt idx="68">
                  <c:v>33.300000000000004</c:v>
                </c:pt>
                <c:pt idx="69">
                  <c:v>57.099999999999994</c:v>
                </c:pt>
                <c:pt idx="70">
                  <c:v>33.300000000000004</c:v>
                </c:pt>
                <c:pt idx="71">
                  <c:v>28.599999999999998</c:v>
                </c:pt>
                <c:pt idx="72">
                  <c:v>44.4</c:v>
                </c:pt>
                <c:pt idx="73">
                  <c:v>42.9</c:v>
                </c:pt>
                <c:pt idx="74">
                  <c:v>44.4</c:v>
                </c:pt>
                <c:pt idx="75">
                  <c:v>57.099999999999994</c:v>
                </c:pt>
                <c:pt idx="76">
                  <c:v>55.600000000000009</c:v>
                </c:pt>
                <c:pt idx="77">
                  <c:v>42.9</c:v>
                </c:pt>
                <c:pt idx="78">
                  <c:v>66.7</c:v>
                </c:pt>
                <c:pt idx="79">
                  <c:v>71.399999999999991</c:v>
                </c:pt>
                <c:pt idx="80">
                  <c:v>77.8</c:v>
                </c:pt>
                <c:pt idx="81">
                  <c:v>85.7</c:v>
                </c:pt>
                <c:pt idx="82">
                  <c:v>66.7</c:v>
                </c:pt>
                <c:pt idx="83">
                  <c:v>71.399999999999991</c:v>
                </c:pt>
                <c:pt idx="84">
                  <c:v>66.7</c:v>
                </c:pt>
                <c:pt idx="85">
                  <c:v>71.399999999999991</c:v>
                </c:pt>
                <c:pt idx="86">
                  <c:v>44.4</c:v>
                </c:pt>
                <c:pt idx="87">
                  <c:v>57.099999999999994</c:v>
                </c:pt>
                <c:pt idx="88">
                  <c:v>44.4</c:v>
                </c:pt>
                <c:pt idx="89">
                  <c:v>57.099999999999994</c:v>
                </c:pt>
                <c:pt idx="90">
                  <c:v>22.2</c:v>
                </c:pt>
                <c:pt idx="91">
                  <c:v>28.599999999999998</c:v>
                </c:pt>
                <c:pt idx="92">
                  <c:v>11.1</c:v>
                </c:pt>
                <c:pt idx="93">
                  <c:v>14.299999999999999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A3F9-4EBB-93E1-54738732B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9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8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60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3</c:v>
                </c:pt>
                <c:pt idx="75">
                  <c:v>2</c:v>
                </c:pt>
                <c:pt idx="76">
                  <c:v>3</c:v>
                </c:pt>
                <c:pt idx="77">
                  <c:v>2</c:v>
                </c:pt>
                <c:pt idx="78">
                  <c:v>3</c:v>
                </c:pt>
                <c:pt idx="79">
                  <c:v>2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3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2-4035-9140-4CEC02CAD9AB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9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2-4035-9140-4CEC02CAD9AB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94"/>
              </c:numCache>
            </c:numRef>
          </c:val>
          <c:extLst>
            <c:ext xmlns:c16="http://schemas.microsoft.com/office/drawing/2014/chart" uri="{C3380CC4-5D6E-409C-BE32-E72D297353CC}">
              <c16:uniqueId val="{00000002-5742-4035-9140-4CEC02CAD9AB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94"/>
              </c:numCache>
            </c:numRef>
          </c:val>
          <c:extLst>
            <c:ext xmlns:c16="http://schemas.microsoft.com/office/drawing/2014/chart" uri="{C3380CC4-5D6E-409C-BE32-E72D297353CC}">
              <c16:uniqueId val="{00000003-5742-4035-9140-4CEC02CAD9AB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94"/>
              </c:numCache>
            </c:numRef>
          </c:val>
          <c:extLst>
            <c:ext xmlns:c16="http://schemas.microsoft.com/office/drawing/2014/chart" uri="{C3380CC4-5D6E-409C-BE32-E72D297353CC}">
              <c16:uniqueId val="{00000004-5742-4035-9140-4CEC02CAD9AB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94"/>
                <c:pt idx="4">
                  <c:v>1</c:v>
                </c:pt>
                <c:pt idx="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42-4035-9140-4CEC02CAD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40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20</c:v>
                </c:pt>
                <c:pt idx="17">
                  <c:v>0</c:v>
                </c:pt>
                <c:pt idx="18">
                  <c:v>20</c:v>
                </c:pt>
                <c:pt idx="19">
                  <c:v>60</c:v>
                </c:pt>
                <c:pt idx="20">
                  <c:v>60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</c:v>
                </c:pt>
                <c:pt idx="32">
                  <c:v>0</c:v>
                </c:pt>
                <c:pt idx="33">
                  <c:v>20</c:v>
                </c:pt>
                <c:pt idx="34">
                  <c:v>20</c:v>
                </c:pt>
                <c:pt idx="35">
                  <c:v>40</c:v>
                </c:pt>
                <c:pt idx="36">
                  <c:v>60</c:v>
                </c:pt>
                <c:pt idx="37">
                  <c:v>20</c:v>
                </c:pt>
                <c:pt idx="38">
                  <c:v>0</c:v>
                </c:pt>
                <c:pt idx="39">
                  <c:v>40</c:v>
                </c:pt>
                <c:pt idx="40">
                  <c:v>20</c:v>
                </c:pt>
                <c:pt idx="41">
                  <c:v>20</c:v>
                </c:pt>
                <c:pt idx="42">
                  <c:v>40</c:v>
                </c:pt>
                <c:pt idx="43">
                  <c:v>40</c:v>
                </c:pt>
                <c:pt idx="4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4-4BC1-9C1B-71A605BB1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45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8">
                  <c:v>2</c:v>
                </c:pt>
                <c:pt idx="10">
                  <c:v>1</c:v>
                </c:pt>
                <c:pt idx="12">
                  <c:v>1</c:v>
                </c:pt>
                <c:pt idx="15">
                  <c:v>1</c:v>
                </c:pt>
                <c:pt idx="16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0-4404-A11E-29E1144569F5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45"/>
                <c:pt idx="31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0-4404-A11E-29E1144569F5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2-0490-4404-A11E-29E1144569F5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3-0490-4404-A11E-29E1144569F5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4-0490-4404-A11E-29E1144569F5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5-0490-4404-A11E-29E114456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5" sqref="A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94</v>
      </c>
      <c r="I1" s="3">
        <f>SUBTOTAL(102,I5:I2002)</f>
        <v>94</v>
      </c>
    </row>
    <row r="2" spans="1:9" ht="17.25">
      <c r="B2" s="2"/>
      <c r="F2" s="38" t="str">
        <f>"N = "&amp;H2&amp;"(３０代以下)　，"&amp;I2&amp;"(４０代以上)"</f>
        <v>N = 9(３０代以下)　，7(４０代以上)</v>
      </c>
      <c r="H2" s="3">
        <v>9</v>
      </c>
      <c r="I2" s="3">
        <v>7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108</v>
      </c>
      <c r="I4" s="3" t="s">
        <v>109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f>IF(G5="","",IF(D5="(３０代以下)",H5,I5)*100)</f>
        <v>55.600000000000009</v>
      </c>
      <c r="G5" s="34">
        <v>5</v>
      </c>
      <c r="H5" s="3">
        <f>IF(D5="(３０代以下)",ROUND(G5/$H$2,3),0)</f>
        <v>0.55600000000000005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50"/>
      <c r="D6" s="13" t="s">
        <v>15</v>
      </c>
      <c r="E6" s="8"/>
      <c r="F6" s="31">
        <f t="shared" ref="F6:F69" si="0">IF(G6="","",IF(D6="(３０代以下)",H6,I6)*100)</f>
        <v>42.9</v>
      </c>
      <c r="G6" s="34">
        <v>3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0.42899999999999999</v>
      </c>
    </row>
    <row r="7" spans="1:9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f t="shared" si="0"/>
        <v>55.600000000000009</v>
      </c>
      <c r="G7" s="34">
        <v>5</v>
      </c>
      <c r="H7" s="3">
        <f t="shared" si="1"/>
        <v>0.55600000000000005</v>
      </c>
      <c r="I7" s="3">
        <f t="shared" si="2"/>
        <v>0</v>
      </c>
    </row>
    <row r="8" spans="1:9" ht="12.75" customHeight="1">
      <c r="A8" s="7">
        <v>4</v>
      </c>
      <c r="B8" s="47"/>
      <c r="C8" s="50"/>
      <c r="D8" s="13" t="s">
        <v>14</v>
      </c>
      <c r="E8" s="8"/>
      <c r="F8" s="31">
        <f t="shared" si="0"/>
        <v>42.9</v>
      </c>
      <c r="G8" s="34">
        <v>3</v>
      </c>
      <c r="H8" s="3">
        <f t="shared" si="1"/>
        <v>0</v>
      </c>
      <c r="I8" s="3">
        <f t="shared" si="2"/>
        <v>0.42899999999999999</v>
      </c>
    </row>
    <row r="9" spans="1:9" ht="12.75" customHeight="1">
      <c r="A9" s="7">
        <v>5</v>
      </c>
      <c r="B9" s="47"/>
      <c r="C9" s="49" t="s">
        <v>17</v>
      </c>
      <c r="D9" s="13" t="s">
        <v>12</v>
      </c>
      <c r="E9" s="8"/>
      <c r="F9" s="31">
        <f t="shared" si="0"/>
        <v>66.7</v>
      </c>
      <c r="G9" s="34">
        <v>6</v>
      </c>
      <c r="H9" s="3">
        <f t="shared" si="1"/>
        <v>0.66700000000000004</v>
      </c>
      <c r="I9" s="3">
        <f t="shared" si="2"/>
        <v>0</v>
      </c>
    </row>
    <row r="10" spans="1:9" ht="12.75" customHeight="1">
      <c r="A10" s="7">
        <v>6</v>
      </c>
      <c r="B10" s="48"/>
      <c r="C10" s="50"/>
      <c r="D10" s="13" t="s">
        <v>14</v>
      </c>
      <c r="E10" s="8"/>
      <c r="F10" s="31">
        <f t="shared" si="0"/>
        <v>57.099999999999994</v>
      </c>
      <c r="G10" s="34">
        <v>4</v>
      </c>
      <c r="H10" s="3">
        <f t="shared" si="1"/>
        <v>0</v>
      </c>
      <c r="I10" s="3">
        <f t="shared" si="2"/>
        <v>0.57099999999999995</v>
      </c>
    </row>
    <row r="11" spans="1:9" ht="12.75" customHeight="1">
      <c r="A11" s="7">
        <v>7</v>
      </c>
      <c r="B11" s="46" t="s">
        <v>18</v>
      </c>
      <c r="C11" s="49" t="s">
        <v>19</v>
      </c>
      <c r="D11" s="13" t="s">
        <v>12</v>
      </c>
      <c r="E11" s="8"/>
      <c r="F11" s="31">
        <f t="shared" si="0"/>
        <v>33.300000000000004</v>
      </c>
      <c r="G11" s="34">
        <v>3</v>
      </c>
      <c r="H11" s="3">
        <f t="shared" si="1"/>
        <v>0.33300000000000002</v>
      </c>
      <c r="I11" s="3">
        <f t="shared" si="2"/>
        <v>0</v>
      </c>
    </row>
    <row r="12" spans="1:9" ht="12.75" customHeight="1">
      <c r="A12" s="7">
        <v>8</v>
      </c>
      <c r="B12" s="47"/>
      <c r="C12" s="50"/>
      <c r="D12" s="13" t="s">
        <v>14</v>
      </c>
      <c r="E12" s="8"/>
      <c r="F12" s="31">
        <f t="shared" si="0"/>
        <v>42.9</v>
      </c>
      <c r="G12" s="34">
        <v>3</v>
      </c>
      <c r="H12" s="3">
        <f t="shared" si="1"/>
        <v>0</v>
      </c>
      <c r="I12" s="3">
        <f t="shared" si="2"/>
        <v>0.42899999999999999</v>
      </c>
    </row>
    <row r="13" spans="1:9" ht="12.75" customHeight="1">
      <c r="A13" s="7">
        <v>9</v>
      </c>
      <c r="B13" s="47"/>
      <c r="C13" s="49" t="s">
        <v>20</v>
      </c>
      <c r="D13" s="13" t="s">
        <v>12</v>
      </c>
      <c r="E13" s="8"/>
      <c r="F13" s="31">
        <f t="shared" si="0"/>
        <v>33.300000000000004</v>
      </c>
      <c r="G13" s="34">
        <v>3</v>
      </c>
      <c r="H13" s="3">
        <f t="shared" si="1"/>
        <v>0.33300000000000002</v>
      </c>
      <c r="I13" s="3">
        <f t="shared" si="2"/>
        <v>0</v>
      </c>
    </row>
    <row r="14" spans="1:9" ht="12.75" customHeight="1">
      <c r="A14" s="7">
        <v>10</v>
      </c>
      <c r="B14" s="47"/>
      <c r="C14" s="50"/>
      <c r="D14" s="13" t="s">
        <v>14</v>
      </c>
      <c r="E14" s="8"/>
      <c r="F14" s="31">
        <f t="shared" si="0"/>
        <v>42.9</v>
      </c>
      <c r="G14" s="34">
        <v>3</v>
      </c>
      <c r="H14" s="3">
        <f t="shared" si="1"/>
        <v>0</v>
      </c>
      <c r="I14" s="3">
        <f t="shared" si="2"/>
        <v>0.42899999999999999</v>
      </c>
    </row>
    <row r="15" spans="1:9" ht="12.75" customHeight="1">
      <c r="A15" s="7">
        <v>11</v>
      </c>
      <c r="B15" s="47"/>
      <c r="C15" s="49" t="s">
        <v>21</v>
      </c>
      <c r="D15" s="13" t="s">
        <v>12</v>
      </c>
      <c r="E15" s="8"/>
      <c r="F15" s="31">
        <f t="shared" si="0"/>
        <v>33.300000000000004</v>
      </c>
      <c r="G15" s="34">
        <v>3</v>
      </c>
      <c r="H15" s="3">
        <f t="shared" si="1"/>
        <v>0.33300000000000002</v>
      </c>
      <c r="I15" s="3">
        <f t="shared" si="2"/>
        <v>0</v>
      </c>
    </row>
    <row r="16" spans="1:9" ht="12.75" customHeight="1">
      <c r="A16" s="7">
        <v>12</v>
      </c>
      <c r="B16" s="47"/>
      <c r="C16" s="50"/>
      <c r="D16" s="13" t="s">
        <v>14</v>
      </c>
      <c r="E16" s="8"/>
      <c r="F16" s="31">
        <f t="shared" si="0"/>
        <v>42.9</v>
      </c>
      <c r="G16" s="34">
        <v>3</v>
      </c>
      <c r="H16" s="3">
        <f t="shared" si="1"/>
        <v>0</v>
      </c>
      <c r="I16" s="3">
        <f t="shared" si="2"/>
        <v>0.42899999999999999</v>
      </c>
    </row>
    <row r="17" spans="1:9" ht="12.75" customHeight="1">
      <c r="A17" s="7">
        <v>13</v>
      </c>
      <c r="B17" s="47"/>
      <c r="C17" s="49" t="s">
        <v>22</v>
      </c>
      <c r="D17" s="13" t="s">
        <v>12</v>
      </c>
      <c r="E17" s="8"/>
      <c r="F17" s="31">
        <f t="shared" si="0"/>
        <v>66.7</v>
      </c>
      <c r="G17" s="34">
        <v>6</v>
      </c>
      <c r="H17" s="3">
        <f t="shared" si="1"/>
        <v>0.66700000000000004</v>
      </c>
      <c r="I17" s="3">
        <f t="shared" si="2"/>
        <v>0</v>
      </c>
    </row>
    <row r="18" spans="1:9" ht="12.75" customHeight="1">
      <c r="A18" s="7">
        <v>14</v>
      </c>
      <c r="B18" s="47"/>
      <c r="C18" s="50"/>
      <c r="D18" s="13" t="s">
        <v>14</v>
      </c>
      <c r="E18" s="8"/>
      <c r="F18" s="31">
        <f t="shared" si="0"/>
        <v>57.099999999999994</v>
      </c>
      <c r="G18" s="34">
        <v>4</v>
      </c>
      <c r="H18" s="3">
        <f t="shared" si="1"/>
        <v>0</v>
      </c>
      <c r="I18" s="3">
        <f t="shared" si="2"/>
        <v>0.57099999999999995</v>
      </c>
    </row>
    <row r="19" spans="1:9" ht="12.75" customHeight="1">
      <c r="A19" s="7">
        <v>15</v>
      </c>
      <c r="B19" s="47"/>
      <c r="C19" s="49" t="s">
        <v>23</v>
      </c>
      <c r="D19" s="13" t="s">
        <v>12</v>
      </c>
      <c r="E19" s="8"/>
      <c r="F19" s="31">
        <f t="shared" si="0"/>
        <v>66.7</v>
      </c>
      <c r="G19" s="34">
        <v>6</v>
      </c>
      <c r="H19" s="3">
        <f t="shared" si="1"/>
        <v>0.66700000000000004</v>
      </c>
      <c r="I19" s="3">
        <f t="shared" si="2"/>
        <v>0</v>
      </c>
    </row>
    <row r="20" spans="1:9" ht="12.75" customHeight="1">
      <c r="A20" s="7">
        <v>16</v>
      </c>
      <c r="B20" s="47"/>
      <c r="C20" s="50"/>
      <c r="D20" s="13" t="s">
        <v>14</v>
      </c>
      <c r="E20" s="8"/>
      <c r="F20" s="31">
        <f t="shared" si="0"/>
        <v>57.099999999999994</v>
      </c>
      <c r="G20" s="34">
        <v>4</v>
      </c>
      <c r="H20" s="3">
        <f t="shared" si="1"/>
        <v>0</v>
      </c>
      <c r="I20" s="3">
        <f t="shared" si="2"/>
        <v>0.57099999999999995</v>
      </c>
    </row>
    <row r="21" spans="1:9" ht="12.75" customHeight="1">
      <c r="A21" s="7">
        <v>17</v>
      </c>
      <c r="B21" s="47"/>
      <c r="C21" s="49" t="s">
        <v>24</v>
      </c>
      <c r="D21" s="13" t="s">
        <v>12</v>
      </c>
      <c r="E21" s="8"/>
      <c r="F21" s="31">
        <f t="shared" si="0"/>
        <v>33.300000000000004</v>
      </c>
      <c r="G21" s="34">
        <v>3</v>
      </c>
      <c r="H21" s="3">
        <f t="shared" si="1"/>
        <v>0.33300000000000002</v>
      </c>
      <c r="I21" s="3">
        <f t="shared" si="2"/>
        <v>0</v>
      </c>
    </row>
    <row r="22" spans="1:9" ht="12.75" customHeight="1">
      <c r="A22" s="7">
        <v>18</v>
      </c>
      <c r="B22" s="48"/>
      <c r="C22" s="50"/>
      <c r="D22" s="13" t="s">
        <v>14</v>
      </c>
      <c r="E22" s="8"/>
      <c r="F22" s="31">
        <f t="shared" si="0"/>
        <v>42.9</v>
      </c>
      <c r="G22" s="34">
        <v>3</v>
      </c>
      <c r="H22" s="3">
        <f t="shared" si="1"/>
        <v>0</v>
      </c>
      <c r="I22" s="3">
        <f t="shared" si="2"/>
        <v>0.42899999999999999</v>
      </c>
    </row>
    <row r="23" spans="1:9" ht="12.75" customHeight="1">
      <c r="A23" s="7">
        <v>19</v>
      </c>
      <c r="B23" s="46" t="s">
        <v>25</v>
      </c>
      <c r="C23" s="49" t="s">
        <v>26</v>
      </c>
      <c r="D23" s="13" t="s">
        <v>12</v>
      </c>
      <c r="E23" s="8"/>
      <c r="F23" s="31">
        <f t="shared" si="0"/>
        <v>44.4</v>
      </c>
      <c r="G23" s="34">
        <v>4</v>
      </c>
      <c r="H23" s="3">
        <f t="shared" si="1"/>
        <v>0.44400000000000001</v>
      </c>
      <c r="I23" s="3">
        <f t="shared" si="2"/>
        <v>0</v>
      </c>
    </row>
    <row r="24" spans="1:9" ht="12.75" customHeight="1">
      <c r="A24" s="7">
        <v>20</v>
      </c>
      <c r="B24" s="47"/>
      <c r="C24" s="50"/>
      <c r="D24" s="13" t="s">
        <v>14</v>
      </c>
      <c r="E24" s="8"/>
      <c r="F24" s="31">
        <f t="shared" si="0"/>
        <v>57.099999999999994</v>
      </c>
      <c r="G24" s="34">
        <v>4</v>
      </c>
      <c r="H24" s="3">
        <f t="shared" si="1"/>
        <v>0</v>
      </c>
      <c r="I24" s="3">
        <f t="shared" si="2"/>
        <v>0.57099999999999995</v>
      </c>
    </row>
    <row r="25" spans="1:9" ht="12.75" customHeight="1">
      <c r="A25" s="7">
        <v>21</v>
      </c>
      <c r="B25" s="47"/>
      <c r="C25" s="49" t="s">
        <v>27</v>
      </c>
      <c r="D25" s="13" t="s">
        <v>12</v>
      </c>
      <c r="E25" s="8"/>
      <c r="F25" s="31">
        <f t="shared" si="0"/>
        <v>55.600000000000009</v>
      </c>
      <c r="G25" s="34">
        <v>5</v>
      </c>
      <c r="H25" s="3">
        <f t="shared" si="1"/>
        <v>0.55600000000000005</v>
      </c>
      <c r="I25" s="3">
        <f t="shared" si="2"/>
        <v>0</v>
      </c>
    </row>
    <row r="26" spans="1:9" ht="12.75" customHeight="1">
      <c r="A26" s="7">
        <v>22</v>
      </c>
      <c r="B26" s="47"/>
      <c r="C26" s="50"/>
      <c r="D26" s="13" t="s">
        <v>14</v>
      </c>
      <c r="E26" s="8"/>
      <c r="F26" s="31">
        <f t="shared" si="0"/>
        <v>71.399999999999991</v>
      </c>
      <c r="G26" s="34">
        <v>5</v>
      </c>
      <c r="H26" s="3">
        <f t="shared" si="1"/>
        <v>0</v>
      </c>
      <c r="I26" s="3">
        <f t="shared" si="2"/>
        <v>0.71399999999999997</v>
      </c>
    </row>
    <row r="27" spans="1:9" ht="12.75" customHeight="1">
      <c r="A27" s="7">
        <v>23</v>
      </c>
      <c r="B27" s="47"/>
      <c r="C27" s="49" t="s">
        <v>28</v>
      </c>
      <c r="D27" s="13" t="s">
        <v>12</v>
      </c>
      <c r="E27" s="8"/>
      <c r="F27" s="31">
        <f t="shared" si="0"/>
        <v>55.600000000000009</v>
      </c>
      <c r="G27" s="34">
        <v>5</v>
      </c>
      <c r="H27" s="3">
        <f t="shared" si="1"/>
        <v>0.55600000000000005</v>
      </c>
      <c r="I27" s="3">
        <f t="shared" si="2"/>
        <v>0</v>
      </c>
    </row>
    <row r="28" spans="1:9" ht="12.75" customHeight="1">
      <c r="A28" s="7">
        <v>24</v>
      </c>
      <c r="B28" s="47"/>
      <c r="C28" s="50"/>
      <c r="D28" s="13" t="s">
        <v>14</v>
      </c>
      <c r="E28" s="8"/>
      <c r="F28" s="31">
        <f t="shared" si="0"/>
        <v>71.399999999999991</v>
      </c>
      <c r="G28" s="34">
        <v>5</v>
      </c>
      <c r="H28" s="3">
        <f t="shared" si="1"/>
        <v>0</v>
      </c>
      <c r="I28" s="3">
        <f t="shared" si="2"/>
        <v>0.71399999999999997</v>
      </c>
    </row>
    <row r="29" spans="1:9" ht="12.75" customHeight="1">
      <c r="A29" s="7">
        <v>25</v>
      </c>
      <c r="B29" s="47"/>
      <c r="C29" s="49" t="s">
        <v>29</v>
      </c>
      <c r="D29" s="13" t="s">
        <v>12</v>
      </c>
      <c r="E29" s="8"/>
      <c r="F29" s="31">
        <f t="shared" si="0"/>
        <v>66.7</v>
      </c>
      <c r="G29" s="34">
        <v>6</v>
      </c>
      <c r="H29" s="3">
        <f t="shared" si="1"/>
        <v>0.66700000000000004</v>
      </c>
      <c r="I29" s="3">
        <f t="shared" si="2"/>
        <v>0</v>
      </c>
    </row>
    <row r="30" spans="1:9" ht="12.75" customHeight="1">
      <c r="A30" s="7">
        <v>26</v>
      </c>
      <c r="B30" s="47"/>
      <c r="C30" s="50"/>
      <c r="D30" s="13" t="s">
        <v>14</v>
      </c>
      <c r="E30" s="8"/>
      <c r="F30" s="31">
        <f t="shared" si="0"/>
        <v>57.099999999999994</v>
      </c>
      <c r="G30" s="34">
        <v>4</v>
      </c>
      <c r="H30" s="3">
        <f t="shared" si="1"/>
        <v>0</v>
      </c>
      <c r="I30" s="3">
        <f t="shared" si="2"/>
        <v>0.57099999999999995</v>
      </c>
    </row>
    <row r="31" spans="1:9" ht="12.75" customHeight="1">
      <c r="A31" s="7">
        <v>27</v>
      </c>
      <c r="B31" s="47"/>
      <c r="C31" s="49" t="s">
        <v>30</v>
      </c>
      <c r="D31" s="13" t="s">
        <v>12</v>
      </c>
      <c r="E31" s="8"/>
      <c r="F31" s="31">
        <f t="shared" si="0"/>
        <v>44.4</v>
      </c>
      <c r="G31" s="34">
        <v>4</v>
      </c>
      <c r="H31" s="3">
        <f t="shared" si="1"/>
        <v>0.44400000000000001</v>
      </c>
      <c r="I31" s="3">
        <f t="shared" si="2"/>
        <v>0</v>
      </c>
    </row>
    <row r="32" spans="1:9" ht="12.75" customHeight="1">
      <c r="A32" s="7">
        <v>28</v>
      </c>
      <c r="B32" s="47"/>
      <c r="C32" s="50"/>
      <c r="D32" s="13" t="s">
        <v>14</v>
      </c>
      <c r="E32" s="8"/>
      <c r="F32" s="31">
        <f t="shared" si="0"/>
        <v>71.399999999999991</v>
      </c>
      <c r="G32" s="34">
        <v>5</v>
      </c>
      <c r="H32" s="3">
        <f t="shared" si="1"/>
        <v>0</v>
      </c>
      <c r="I32" s="3">
        <f t="shared" si="2"/>
        <v>0.71399999999999997</v>
      </c>
    </row>
    <row r="33" spans="1:9" ht="12.75" customHeight="1">
      <c r="A33" s="7">
        <v>29</v>
      </c>
      <c r="B33" s="47"/>
      <c r="C33" s="49" t="s">
        <v>31</v>
      </c>
      <c r="D33" s="13" t="s">
        <v>12</v>
      </c>
      <c r="E33" s="8"/>
      <c r="F33" s="31">
        <f t="shared" si="0"/>
        <v>66.7</v>
      </c>
      <c r="G33" s="34">
        <v>6</v>
      </c>
      <c r="H33" s="3">
        <f t="shared" si="1"/>
        <v>0.66700000000000004</v>
      </c>
      <c r="I33" s="3">
        <f t="shared" si="2"/>
        <v>0</v>
      </c>
    </row>
    <row r="34" spans="1:9" ht="12.75" customHeight="1">
      <c r="A34" s="7">
        <v>30</v>
      </c>
      <c r="B34" s="47"/>
      <c r="C34" s="50"/>
      <c r="D34" s="13" t="s">
        <v>14</v>
      </c>
      <c r="E34" s="8"/>
      <c r="F34" s="31">
        <f t="shared" si="0"/>
        <v>57.099999999999994</v>
      </c>
      <c r="G34" s="34">
        <v>4</v>
      </c>
      <c r="H34" s="3">
        <f t="shared" si="1"/>
        <v>0</v>
      </c>
      <c r="I34" s="3">
        <f t="shared" si="2"/>
        <v>0.57099999999999995</v>
      </c>
    </row>
    <row r="35" spans="1:9" ht="12.75" customHeight="1">
      <c r="A35" s="7">
        <v>31</v>
      </c>
      <c r="B35" s="47"/>
      <c r="C35" s="49" t="s">
        <v>32</v>
      </c>
      <c r="D35" s="13" t="s">
        <v>12</v>
      </c>
      <c r="E35" s="8"/>
      <c r="F35" s="31">
        <f t="shared" si="0"/>
        <v>66.7</v>
      </c>
      <c r="G35" s="34">
        <v>6</v>
      </c>
      <c r="H35" s="3">
        <f t="shared" si="1"/>
        <v>0.66700000000000004</v>
      </c>
      <c r="I35" s="3">
        <f t="shared" si="2"/>
        <v>0</v>
      </c>
    </row>
    <row r="36" spans="1:9" ht="12.75" customHeight="1">
      <c r="A36" s="7">
        <v>32</v>
      </c>
      <c r="B36" s="47"/>
      <c r="C36" s="50"/>
      <c r="D36" s="13" t="s">
        <v>14</v>
      </c>
      <c r="E36" s="8"/>
      <c r="F36" s="31">
        <f t="shared" si="0"/>
        <v>57.099999999999994</v>
      </c>
      <c r="G36" s="34">
        <v>4</v>
      </c>
      <c r="H36" s="3">
        <f t="shared" si="1"/>
        <v>0</v>
      </c>
      <c r="I36" s="3">
        <f t="shared" si="2"/>
        <v>0.57099999999999995</v>
      </c>
    </row>
    <row r="37" spans="1:9" ht="12.75" customHeight="1">
      <c r="A37" s="7">
        <v>33</v>
      </c>
      <c r="B37" s="47"/>
      <c r="C37" s="49" t="s">
        <v>33</v>
      </c>
      <c r="D37" s="13" t="s">
        <v>12</v>
      </c>
      <c r="E37" s="8"/>
      <c r="F37" s="31">
        <f t="shared" si="0"/>
        <v>55.600000000000009</v>
      </c>
      <c r="G37" s="34">
        <v>5</v>
      </c>
      <c r="H37" s="3">
        <f t="shared" si="1"/>
        <v>0.55600000000000005</v>
      </c>
      <c r="I37" s="3">
        <f t="shared" si="2"/>
        <v>0</v>
      </c>
    </row>
    <row r="38" spans="1:9" ht="12.75" customHeight="1">
      <c r="A38" s="7">
        <v>34</v>
      </c>
      <c r="B38" s="47"/>
      <c r="C38" s="50"/>
      <c r="D38" s="13" t="s">
        <v>14</v>
      </c>
      <c r="E38" s="8"/>
      <c r="F38" s="31">
        <f t="shared" si="0"/>
        <v>42.9</v>
      </c>
      <c r="G38" s="34">
        <v>3</v>
      </c>
      <c r="H38" s="3">
        <f t="shared" si="1"/>
        <v>0</v>
      </c>
      <c r="I38" s="3">
        <f t="shared" si="2"/>
        <v>0.42899999999999999</v>
      </c>
    </row>
    <row r="39" spans="1:9" ht="12.75" customHeight="1">
      <c r="A39" s="7">
        <v>35</v>
      </c>
      <c r="B39" s="47"/>
      <c r="C39" s="49" t="s">
        <v>34</v>
      </c>
      <c r="D39" s="13" t="s">
        <v>12</v>
      </c>
      <c r="E39" s="8"/>
      <c r="F39" s="31">
        <f t="shared" si="0"/>
        <v>33.300000000000004</v>
      </c>
      <c r="G39" s="34">
        <v>3</v>
      </c>
      <c r="H39" s="3">
        <f t="shared" si="1"/>
        <v>0.33300000000000002</v>
      </c>
      <c r="I39" s="3">
        <f t="shared" si="2"/>
        <v>0</v>
      </c>
    </row>
    <row r="40" spans="1:9" ht="12.75" customHeight="1">
      <c r="A40" s="7">
        <v>36</v>
      </c>
      <c r="B40" s="47"/>
      <c r="C40" s="50"/>
      <c r="D40" s="13" t="s">
        <v>14</v>
      </c>
      <c r="E40" s="8"/>
      <c r="F40" s="31">
        <f t="shared" si="0"/>
        <v>28.599999999999998</v>
      </c>
      <c r="G40" s="34">
        <v>2</v>
      </c>
      <c r="H40" s="3">
        <f t="shared" si="1"/>
        <v>0</v>
      </c>
      <c r="I40" s="3">
        <f t="shared" si="2"/>
        <v>0.28599999999999998</v>
      </c>
    </row>
    <row r="41" spans="1:9" ht="12.75" customHeight="1">
      <c r="A41" s="7">
        <v>37</v>
      </c>
      <c r="B41" s="47"/>
      <c r="C41" s="49" t="s">
        <v>17</v>
      </c>
      <c r="D41" s="13" t="s">
        <v>12</v>
      </c>
      <c r="E41" s="8"/>
      <c r="F41" s="31">
        <f t="shared" si="0"/>
        <v>66.7</v>
      </c>
      <c r="G41" s="34">
        <v>6</v>
      </c>
      <c r="H41" s="3">
        <f t="shared" si="1"/>
        <v>0.66700000000000004</v>
      </c>
      <c r="I41" s="3">
        <f t="shared" si="2"/>
        <v>0</v>
      </c>
    </row>
    <row r="42" spans="1:9" ht="12.75" customHeight="1">
      <c r="A42" s="7">
        <v>38</v>
      </c>
      <c r="B42" s="47"/>
      <c r="C42" s="50"/>
      <c r="D42" s="13" t="s">
        <v>14</v>
      </c>
      <c r="E42" s="8"/>
      <c r="F42" s="31">
        <f t="shared" si="0"/>
        <v>57.099999999999994</v>
      </c>
      <c r="G42" s="34">
        <v>4</v>
      </c>
      <c r="H42" s="3">
        <f t="shared" si="1"/>
        <v>0</v>
      </c>
      <c r="I42" s="3">
        <f t="shared" si="2"/>
        <v>0.57099999999999995</v>
      </c>
    </row>
    <row r="43" spans="1:9" ht="12.75" customHeight="1">
      <c r="A43" s="7">
        <v>39</v>
      </c>
      <c r="B43" s="47"/>
      <c r="C43" s="49" t="s">
        <v>35</v>
      </c>
      <c r="D43" s="13" t="s">
        <v>12</v>
      </c>
      <c r="E43" s="8"/>
      <c r="F43" s="31">
        <f t="shared" si="0"/>
        <v>44.4</v>
      </c>
      <c r="G43" s="34">
        <v>4</v>
      </c>
      <c r="H43" s="3">
        <f t="shared" si="1"/>
        <v>0.44400000000000001</v>
      </c>
      <c r="I43" s="3">
        <f t="shared" si="2"/>
        <v>0</v>
      </c>
    </row>
    <row r="44" spans="1:9" ht="12.75" customHeight="1">
      <c r="A44" s="7">
        <v>40</v>
      </c>
      <c r="B44" s="48"/>
      <c r="C44" s="50"/>
      <c r="D44" s="13" t="s">
        <v>14</v>
      </c>
      <c r="E44" s="8"/>
      <c r="F44" s="31">
        <f t="shared" si="0"/>
        <v>71.399999999999991</v>
      </c>
      <c r="G44" s="34">
        <v>5</v>
      </c>
      <c r="H44" s="3">
        <f t="shared" si="1"/>
        <v>0</v>
      </c>
      <c r="I44" s="3">
        <f t="shared" si="2"/>
        <v>0.71399999999999997</v>
      </c>
    </row>
    <row r="45" spans="1:9" ht="12.75" customHeight="1">
      <c r="A45" s="7">
        <v>41</v>
      </c>
      <c r="B45" s="46" t="s">
        <v>36</v>
      </c>
      <c r="C45" s="49" t="s">
        <v>37</v>
      </c>
      <c r="D45" s="13" t="s">
        <v>12</v>
      </c>
      <c r="E45" s="8"/>
      <c r="F45" s="31">
        <f t="shared" si="0"/>
        <v>44.4</v>
      </c>
      <c r="G45" s="34">
        <v>4</v>
      </c>
      <c r="H45" s="3">
        <f t="shared" si="1"/>
        <v>0.44400000000000001</v>
      </c>
      <c r="I45" s="3">
        <f t="shared" si="2"/>
        <v>0</v>
      </c>
    </row>
    <row r="46" spans="1:9" ht="12.75" customHeight="1">
      <c r="A46" s="7">
        <v>42</v>
      </c>
      <c r="B46" s="47"/>
      <c r="C46" s="50"/>
      <c r="D46" s="13" t="s">
        <v>14</v>
      </c>
      <c r="E46" s="8"/>
      <c r="F46" s="31">
        <f t="shared" si="0"/>
        <v>57.099999999999994</v>
      </c>
      <c r="G46" s="34">
        <v>4</v>
      </c>
      <c r="H46" s="3">
        <f t="shared" si="1"/>
        <v>0</v>
      </c>
      <c r="I46" s="3">
        <f t="shared" si="2"/>
        <v>0.57099999999999995</v>
      </c>
    </row>
    <row r="47" spans="1:9" ht="12.75" customHeight="1">
      <c r="A47" s="7">
        <v>43</v>
      </c>
      <c r="B47" s="47"/>
      <c r="C47" s="49" t="s">
        <v>38</v>
      </c>
      <c r="D47" s="13" t="s">
        <v>12</v>
      </c>
      <c r="E47" s="8"/>
      <c r="F47" s="31">
        <f t="shared" si="0"/>
        <v>55.600000000000009</v>
      </c>
      <c r="G47" s="34">
        <v>5</v>
      </c>
      <c r="H47" s="3">
        <f t="shared" si="1"/>
        <v>0.55600000000000005</v>
      </c>
      <c r="I47" s="3">
        <f t="shared" si="2"/>
        <v>0</v>
      </c>
    </row>
    <row r="48" spans="1:9" ht="12.75" customHeight="1">
      <c r="A48" s="7">
        <v>44</v>
      </c>
      <c r="B48" s="47"/>
      <c r="C48" s="50"/>
      <c r="D48" s="13" t="s">
        <v>14</v>
      </c>
      <c r="E48" s="8"/>
      <c r="F48" s="31">
        <f t="shared" si="0"/>
        <v>71.399999999999991</v>
      </c>
      <c r="G48" s="34">
        <v>5</v>
      </c>
      <c r="H48" s="3">
        <f t="shared" si="1"/>
        <v>0</v>
      </c>
      <c r="I48" s="3">
        <f t="shared" si="2"/>
        <v>0.71399999999999997</v>
      </c>
    </row>
    <row r="49" spans="1:9" ht="12.75" customHeight="1">
      <c r="A49" s="7">
        <v>45</v>
      </c>
      <c r="B49" s="47"/>
      <c r="C49" s="49" t="s">
        <v>39</v>
      </c>
      <c r="D49" s="13" t="s">
        <v>12</v>
      </c>
      <c r="E49" s="8"/>
      <c r="F49" s="31">
        <f t="shared" si="0"/>
        <v>22.2</v>
      </c>
      <c r="G49" s="34">
        <v>2</v>
      </c>
      <c r="H49" s="3">
        <f t="shared" si="1"/>
        <v>0.222</v>
      </c>
      <c r="I49" s="3">
        <f t="shared" si="2"/>
        <v>0</v>
      </c>
    </row>
    <row r="50" spans="1:9" ht="12.75" customHeight="1">
      <c r="A50" s="7">
        <v>46</v>
      </c>
      <c r="B50" s="48"/>
      <c r="C50" s="50"/>
      <c r="D50" s="13" t="s">
        <v>14</v>
      </c>
      <c r="E50" s="8"/>
      <c r="F50" s="31">
        <f t="shared" si="0"/>
        <v>42.9</v>
      </c>
      <c r="G50" s="34">
        <v>3</v>
      </c>
      <c r="H50" s="3">
        <f t="shared" si="1"/>
        <v>0</v>
      </c>
      <c r="I50" s="3">
        <f t="shared" si="2"/>
        <v>0.42899999999999999</v>
      </c>
    </row>
    <row r="51" spans="1:9" ht="12.75" customHeight="1">
      <c r="A51" s="7">
        <v>47</v>
      </c>
      <c r="B51" s="46" t="s">
        <v>40</v>
      </c>
      <c r="C51" s="49" t="s">
        <v>41</v>
      </c>
      <c r="D51" s="13" t="s">
        <v>12</v>
      </c>
      <c r="E51" s="8"/>
      <c r="F51" s="31">
        <f t="shared" si="0"/>
        <v>22.2</v>
      </c>
      <c r="G51" s="34">
        <v>2</v>
      </c>
      <c r="H51" s="3">
        <f t="shared" si="1"/>
        <v>0.222</v>
      </c>
      <c r="I51" s="3">
        <f t="shared" si="2"/>
        <v>0</v>
      </c>
    </row>
    <row r="52" spans="1:9" ht="12.75" customHeight="1">
      <c r="A52" s="7">
        <v>48</v>
      </c>
      <c r="B52" s="47"/>
      <c r="C52" s="50"/>
      <c r="D52" s="13" t="s">
        <v>14</v>
      </c>
      <c r="E52" s="8"/>
      <c r="F52" s="31">
        <f t="shared" si="0"/>
        <v>28.599999999999998</v>
      </c>
      <c r="G52" s="34">
        <v>2</v>
      </c>
      <c r="H52" s="3">
        <f t="shared" si="1"/>
        <v>0</v>
      </c>
      <c r="I52" s="3">
        <f t="shared" si="2"/>
        <v>0.28599999999999998</v>
      </c>
    </row>
    <row r="53" spans="1:9" ht="12.75" customHeight="1">
      <c r="A53" s="7">
        <v>49</v>
      </c>
      <c r="B53" s="47"/>
      <c r="C53" s="49" t="s">
        <v>42</v>
      </c>
      <c r="D53" s="13" t="s">
        <v>12</v>
      </c>
      <c r="E53" s="8"/>
      <c r="F53" s="31">
        <f t="shared" si="0"/>
        <v>22.2</v>
      </c>
      <c r="G53" s="34">
        <v>2</v>
      </c>
      <c r="H53" s="3">
        <f t="shared" si="1"/>
        <v>0.222</v>
      </c>
      <c r="I53" s="3">
        <f t="shared" si="2"/>
        <v>0</v>
      </c>
    </row>
    <row r="54" spans="1:9" ht="12.75" customHeight="1">
      <c r="A54" s="7">
        <v>50</v>
      </c>
      <c r="B54" s="48"/>
      <c r="C54" s="50"/>
      <c r="D54" s="13" t="s">
        <v>14</v>
      </c>
      <c r="E54" s="8"/>
      <c r="F54" s="31">
        <f t="shared" si="0"/>
        <v>28.599999999999998</v>
      </c>
      <c r="G54" s="34">
        <v>2</v>
      </c>
      <c r="H54" s="3">
        <f t="shared" si="1"/>
        <v>0</v>
      </c>
      <c r="I54" s="3">
        <f t="shared" si="2"/>
        <v>0.28599999999999998</v>
      </c>
    </row>
    <row r="55" spans="1:9" ht="12.75" customHeight="1">
      <c r="A55" s="7">
        <v>51</v>
      </c>
      <c r="B55" s="46" t="s">
        <v>43</v>
      </c>
      <c r="C55" s="49" t="s">
        <v>44</v>
      </c>
      <c r="D55" s="13" t="s">
        <v>12</v>
      </c>
      <c r="E55" s="8"/>
      <c r="F55" s="31">
        <f t="shared" si="0"/>
        <v>44.4</v>
      </c>
      <c r="G55" s="34">
        <v>4</v>
      </c>
      <c r="H55" s="3">
        <f t="shared" si="1"/>
        <v>0.44400000000000001</v>
      </c>
      <c r="I55" s="3">
        <f t="shared" si="2"/>
        <v>0</v>
      </c>
    </row>
    <row r="56" spans="1:9" ht="12.75" customHeight="1">
      <c r="A56" s="7">
        <v>52</v>
      </c>
      <c r="B56" s="47"/>
      <c r="C56" s="50"/>
      <c r="D56" s="13" t="s">
        <v>14</v>
      </c>
      <c r="E56" s="8"/>
      <c r="F56" s="31">
        <f t="shared" si="0"/>
        <v>42.9</v>
      </c>
      <c r="G56" s="34">
        <v>3</v>
      </c>
      <c r="H56" s="3">
        <f t="shared" si="1"/>
        <v>0</v>
      </c>
      <c r="I56" s="3">
        <f t="shared" si="2"/>
        <v>0.42899999999999999</v>
      </c>
    </row>
    <row r="57" spans="1:9" ht="12.75" customHeight="1">
      <c r="A57" s="7">
        <v>53</v>
      </c>
      <c r="B57" s="47"/>
      <c r="C57" s="49" t="s">
        <v>45</v>
      </c>
      <c r="D57" s="13" t="s">
        <v>12</v>
      </c>
      <c r="E57" s="8"/>
      <c r="F57" s="31">
        <f t="shared" si="0"/>
        <v>33.300000000000004</v>
      </c>
      <c r="G57" s="34">
        <v>3</v>
      </c>
      <c r="H57" s="3">
        <f t="shared" si="1"/>
        <v>0.33300000000000002</v>
      </c>
      <c r="I57" s="3">
        <f t="shared" si="2"/>
        <v>0</v>
      </c>
    </row>
    <row r="58" spans="1:9" ht="12.75" customHeight="1">
      <c r="A58" s="7">
        <v>54</v>
      </c>
      <c r="B58" s="47"/>
      <c r="C58" s="50"/>
      <c r="D58" s="13" t="s">
        <v>14</v>
      </c>
      <c r="E58" s="8"/>
      <c r="F58" s="31">
        <f t="shared" si="0"/>
        <v>14.299999999999999</v>
      </c>
      <c r="G58" s="34">
        <v>1</v>
      </c>
      <c r="H58" s="3">
        <f t="shared" si="1"/>
        <v>0</v>
      </c>
      <c r="I58" s="3">
        <f t="shared" si="2"/>
        <v>0.14299999999999999</v>
      </c>
    </row>
    <row r="59" spans="1:9" ht="12.75" customHeight="1">
      <c r="A59" s="7">
        <v>55</v>
      </c>
      <c r="B59" s="47"/>
      <c r="C59" s="49" t="s">
        <v>46</v>
      </c>
      <c r="D59" s="13" t="s">
        <v>12</v>
      </c>
      <c r="E59" s="8"/>
      <c r="F59" s="31">
        <f t="shared" si="0"/>
        <v>55.600000000000009</v>
      </c>
      <c r="G59" s="34">
        <v>5</v>
      </c>
      <c r="H59" s="3">
        <f t="shared" si="1"/>
        <v>0.55600000000000005</v>
      </c>
      <c r="I59" s="3">
        <f t="shared" si="2"/>
        <v>0</v>
      </c>
    </row>
    <row r="60" spans="1:9" ht="12.75" customHeight="1">
      <c r="A60" s="7">
        <v>56</v>
      </c>
      <c r="B60" s="48"/>
      <c r="C60" s="50"/>
      <c r="D60" s="13" t="s">
        <v>14</v>
      </c>
      <c r="E60" s="8"/>
      <c r="F60" s="31">
        <f t="shared" si="0"/>
        <v>42.9</v>
      </c>
      <c r="G60" s="34">
        <v>3</v>
      </c>
      <c r="H60" s="3">
        <f t="shared" si="1"/>
        <v>0</v>
      </c>
      <c r="I60" s="3">
        <f t="shared" si="2"/>
        <v>0.42899999999999999</v>
      </c>
    </row>
    <row r="61" spans="1:9" ht="12.75" customHeight="1">
      <c r="A61" s="7">
        <v>57</v>
      </c>
      <c r="B61" s="46" t="s">
        <v>47</v>
      </c>
      <c r="C61" s="49" t="s">
        <v>48</v>
      </c>
      <c r="D61" s="13" t="s">
        <v>12</v>
      </c>
      <c r="E61" s="8"/>
      <c r="F61" s="31">
        <f t="shared" si="0"/>
        <v>55.600000000000009</v>
      </c>
      <c r="G61" s="34">
        <v>5</v>
      </c>
      <c r="H61" s="3">
        <f t="shared" si="1"/>
        <v>0.55600000000000005</v>
      </c>
      <c r="I61" s="3">
        <f t="shared" si="2"/>
        <v>0</v>
      </c>
    </row>
    <row r="62" spans="1:9" ht="12.75" customHeight="1">
      <c r="A62" s="7">
        <v>58</v>
      </c>
      <c r="B62" s="47"/>
      <c r="C62" s="50"/>
      <c r="D62" s="13" t="s">
        <v>14</v>
      </c>
      <c r="E62" s="8"/>
      <c r="F62" s="31">
        <f t="shared" si="0"/>
        <v>28.599999999999998</v>
      </c>
      <c r="G62" s="34">
        <v>2</v>
      </c>
      <c r="H62" s="3">
        <f t="shared" si="1"/>
        <v>0</v>
      </c>
      <c r="I62" s="3">
        <f t="shared" si="2"/>
        <v>0.28599999999999998</v>
      </c>
    </row>
    <row r="63" spans="1:9" ht="12.75" customHeight="1">
      <c r="A63" s="7">
        <v>59</v>
      </c>
      <c r="B63" s="47"/>
      <c r="C63" s="49" t="s">
        <v>49</v>
      </c>
      <c r="D63" s="13" t="s">
        <v>12</v>
      </c>
      <c r="E63" s="8"/>
      <c r="F63" s="31">
        <f t="shared" si="0"/>
        <v>44.4</v>
      </c>
      <c r="G63" s="34">
        <v>4</v>
      </c>
      <c r="H63" s="3">
        <f t="shared" si="1"/>
        <v>0.44400000000000001</v>
      </c>
      <c r="I63" s="3">
        <f t="shared" si="2"/>
        <v>0</v>
      </c>
    </row>
    <row r="64" spans="1:9" ht="12.75" customHeight="1">
      <c r="A64" s="7">
        <v>60</v>
      </c>
      <c r="B64" s="47"/>
      <c r="C64" s="50"/>
      <c r="D64" s="13" t="s">
        <v>14</v>
      </c>
      <c r="E64" s="8"/>
      <c r="F64" s="31">
        <f t="shared" si="0"/>
        <v>14.299999999999999</v>
      </c>
      <c r="G64" s="34">
        <v>1</v>
      </c>
      <c r="H64" s="3">
        <f t="shared" si="1"/>
        <v>0</v>
      </c>
      <c r="I64" s="3">
        <f t="shared" si="2"/>
        <v>0.14299999999999999</v>
      </c>
    </row>
    <row r="65" spans="1:9" ht="12.75" customHeight="1">
      <c r="A65" s="7">
        <v>61</v>
      </c>
      <c r="B65" s="47"/>
      <c r="C65" s="49" t="s">
        <v>50</v>
      </c>
      <c r="D65" s="13" t="s">
        <v>12</v>
      </c>
      <c r="E65" s="8"/>
      <c r="F65" s="31">
        <f t="shared" si="0"/>
        <v>33.300000000000004</v>
      </c>
      <c r="G65" s="34">
        <v>3</v>
      </c>
      <c r="H65" s="3">
        <f t="shared" si="1"/>
        <v>0.33300000000000002</v>
      </c>
      <c r="I65" s="3">
        <f t="shared" si="2"/>
        <v>0</v>
      </c>
    </row>
    <row r="66" spans="1:9" ht="12.75" customHeight="1">
      <c r="A66" s="7">
        <v>62</v>
      </c>
      <c r="B66" s="48"/>
      <c r="C66" s="50"/>
      <c r="D66" s="13" t="s">
        <v>14</v>
      </c>
      <c r="E66" s="8"/>
      <c r="F66" s="31">
        <f t="shared" si="0"/>
        <v>14.299999999999999</v>
      </c>
      <c r="G66" s="34">
        <v>1</v>
      </c>
      <c r="H66" s="3">
        <f t="shared" si="1"/>
        <v>0</v>
      </c>
      <c r="I66" s="3">
        <f t="shared" si="2"/>
        <v>0.14299999999999999</v>
      </c>
    </row>
    <row r="67" spans="1:9" ht="12.75" customHeight="1">
      <c r="A67" s="7">
        <v>63</v>
      </c>
      <c r="B67" s="46" t="s">
        <v>51</v>
      </c>
      <c r="C67" s="49" t="s">
        <v>52</v>
      </c>
      <c r="D67" s="13" t="s">
        <v>12</v>
      </c>
      <c r="E67" s="8"/>
      <c r="F67" s="31">
        <f t="shared" si="0"/>
        <v>44.4</v>
      </c>
      <c r="G67" s="34">
        <v>4</v>
      </c>
      <c r="H67" s="3">
        <f t="shared" si="1"/>
        <v>0.44400000000000001</v>
      </c>
      <c r="I67" s="3">
        <f t="shared" si="2"/>
        <v>0</v>
      </c>
    </row>
    <row r="68" spans="1:9" ht="12.75" customHeight="1">
      <c r="A68" s="7">
        <v>64</v>
      </c>
      <c r="B68" s="47"/>
      <c r="C68" s="50"/>
      <c r="D68" s="13" t="s">
        <v>14</v>
      </c>
      <c r="E68" s="8"/>
      <c r="F68" s="31">
        <f t="shared" si="0"/>
        <v>28.599999999999998</v>
      </c>
      <c r="G68" s="34">
        <v>2</v>
      </c>
      <c r="H68" s="3">
        <f t="shared" si="1"/>
        <v>0</v>
      </c>
      <c r="I68" s="3">
        <f t="shared" si="2"/>
        <v>0.28599999999999998</v>
      </c>
    </row>
    <row r="69" spans="1:9" ht="12.75" customHeight="1">
      <c r="A69" s="7">
        <v>65</v>
      </c>
      <c r="B69" s="47"/>
      <c r="C69" s="49" t="s">
        <v>53</v>
      </c>
      <c r="D69" s="13" t="s">
        <v>12</v>
      </c>
      <c r="E69" s="8"/>
      <c r="F69" s="31">
        <f t="shared" si="0"/>
        <v>33.300000000000004</v>
      </c>
      <c r="G69" s="34">
        <v>3</v>
      </c>
      <c r="H69" s="3">
        <f t="shared" si="1"/>
        <v>0.33300000000000002</v>
      </c>
      <c r="I69" s="3">
        <f t="shared" si="2"/>
        <v>0</v>
      </c>
    </row>
    <row r="70" spans="1:9" ht="12.75" customHeight="1">
      <c r="A70" s="7">
        <v>66</v>
      </c>
      <c r="B70" s="47"/>
      <c r="C70" s="50"/>
      <c r="D70" s="13" t="s">
        <v>14</v>
      </c>
      <c r="E70" s="8"/>
      <c r="F70" s="31">
        <f t="shared" ref="F70:F133" si="3">IF(G70="","",IF(D70="(３０代以下)",H70,I70)*100)</f>
        <v>14.299999999999999</v>
      </c>
      <c r="G70" s="34">
        <v>1</v>
      </c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0.14299999999999999</v>
      </c>
    </row>
    <row r="71" spans="1:9" ht="12.75" customHeight="1">
      <c r="A71" s="7">
        <v>67</v>
      </c>
      <c r="B71" s="47"/>
      <c r="C71" s="49" t="s">
        <v>17</v>
      </c>
      <c r="D71" s="13" t="s">
        <v>12</v>
      </c>
      <c r="E71" s="8"/>
      <c r="F71" s="31">
        <f t="shared" si="3"/>
        <v>33.300000000000004</v>
      </c>
      <c r="G71" s="34">
        <v>3</v>
      </c>
      <c r="H71" s="3">
        <f t="shared" si="4"/>
        <v>0.33300000000000002</v>
      </c>
      <c r="I71" s="3">
        <f t="shared" si="5"/>
        <v>0</v>
      </c>
    </row>
    <row r="72" spans="1:9" ht="12.75" customHeight="1">
      <c r="A72" s="7">
        <v>68</v>
      </c>
      <c r="B72" s="47"/>
      <c r="C72" s="50"/>
      <c r="D72" s="13" t="s">
        <v>14</v>
      </c>
      <c r="E72" s="8"/>
      <c r="F72" s="31">
        <f t="shared" si="3"/>
        <v>57.099999999999994</v>
      </c>
      <c r="G72" s="34">
        <v>4</v>
      </c>
      <c r="H72" s="3">
        <f t="shared" si="4"/>
        <v>0</v>
      </c>
      <c r="I72" s="3">
        <f t="shared" si="5"/>
        <v>0.57099999999999995</v>
      </c>
    </row>
    <row r="73" spans="1:9" ht="12.75" customHeight="1">
      <c r="A73" s="7">
        <v>69</v>
      </c>
      <c r="B73" s="47"/>
      <c r="C73" s="49" t="s">
        <v>35</v>
      </c>
      <c r="D73" s="13" t="s">
        <v>12</v>
      </c>
      <c r="E73" s="8"/>
      <c r="F73" s="31">
        <f t="shared" si="3"/>
        <v>33.300000000000004</v>
      </c>
      <c r="G73" s="34">
        <v>3</v>
      </c>
      <c r="H73" s="3">
        <f t="shared" si="4"/>
        <v>0.33300000000000002</v>
      </c>
      <c r="I73" s="3">
        <f t="shared" si="5"/>
        <v>0</v>
      </c>
    </row>
    <row r="74" spans="1:9" ht="12.75" customHeight="1">
      <c r="A74" s="7">
        <v>70</v>
      </c>
      <c r="B74" s="47"/>
      <c r="C74" s="50"/>
      <c r="D74" s="13" t="s">
        <v>14</v>
      </c>
      <c r="E74" s="8"/>
      <c r="F74" s="31">
        <f t="shared" si="3"/>
        <v>57.099999999999994</v>
      </c>
      <c r="G74" s="34">
        <v>4</v>
      </c>
      <c r="H74" s="3">
        <f t="shared" si="4"/>
        <v>0</v>
      </c>
      <c r="I74" s="3">
        <f t="shared" si="5"/>
        <v>0.57099999999999995</v>
      </c>
    </row>
    <row r="75" spans="1:9" ht="12.75" customHeight="1">
      <c r="A75" s="7">
        <v>71</v>
      </c>
      <c r="B75" s="47"/>
      <c r="C75" s="49" t="s">
        <v>54</v>
      </c>
      <c r="D75" s="13" t="s">
        <v>12</v>
      </c>
      <c r="E75" s="8"/>
      <c r="F75" s="31">
        <f t="shared" si="3"/>
        <v>33.300000000000004</v>
      </c>
      <c r="G75" s="34">
        <v>3</v>
      </c>
      <c r="H75" s="3">
        <f t="shared" si="4"/>
        <v>0.33300000000000002</v>
      </c>
      <c r="I75" s="3">
        <f t="shared" si="5"/>
        <v>0</v>
      </c>
    </row>
    <row r="76" spans="1:9" ht="12.75" customHeight="1">
      <c r="A76" s="7">
        <v>72</v>
      </c>
      <c r="B76" s="48"/>
      <c r="C76" s="50"/>
      <c r="D76" s="13" t="s">
        <v>14</v>
      </c>
      <c r="E76" s="8"/>
      <c r="F76" s="31">
        <f t="shared" si="3"/>
        <v>28.599999999999998</v>
      </c>
      <c r="G76" s="34">
        <v>2</v>
      </c>
      <c r="H76" s="3">
        <f t="shared" si="4"/>
        <v>0</v>
      </c>
      <c r="I76" s="3">
        <f t="shared" si="5"/>
        <v>0.28599999999999998</v>
      </c>
    </row>
    <row r="77" spans="1:9" ht="12.75" customHeight="1">
      <c r="A77" s="7">
        <v>73</v>
      </c>
      <c r="B77" s="46" t="s">
        <v>55</v>
      </c>
      <c r="C77" s="49" t="s">
        <v>56</v>
      </c>
      <c r="D77" s="13" t="s">
        <v>12</v>
      </c>
      <c r="E77" s="8"/>
      <c r="F77" s="31">
        <f t="shared" si="3"/>
        <v>44.4</v>
      </c>
      <c r="G77" s="34">
        <v>4</v>
      </c>
      <c r="H77" s="3">
        <f t="shared" si="4"/>
        <v>0.44400000000000001</v>
      </c>
      <c r="I77" s="3">
        <f t="shared" si="5"/>
        <v>0</v>
      </c>
    </row>
    <row r="78" spans="1:9" ht="12.75" customHeight="1">
      <c r="A78" s="7">
        <v>74</v>
      </c>
      <c r="B78" s="47"/>
      <c r="C78" s="50"/>
      <c r="D78" s="13" t="s">
        <v>14</v>
      </c>
      <c r="E78" s="8"/>
      <c r="F78" s="31">
        <f t="shared" si="3"/>
        <v>42.9</v>
      </c>
      <c r="G78" s="34">
        <v>3</v>
      </c>
      <c r="H78" s="3">
        <f t="shared" si="4"/>
        <v>0</v>
      </c>
      <c r="I78" s="3">
        <f t="shared" si="5"/>
        <v>0.42899999999999999</v>
      </c>
    </row>
    <row r="79" spans="1:9" ht="12.75" customHeight="1">
      <c r="A79" s="7">
        <v>75</v>
      </c>
      <c r="B79" s="47"/>
      <c r="C79" s="49" t="s">
        <v>57</v>
      </c>
      <c r="D79" s="13" t="s">
        <v>12</v>
      </c>
      <c r="E79" s="8"/>
      <c r="F79" s="31">
        <f t="shared" si="3"/>
        <v>44.4</v>
      </c>
      <c r="G79" s="34">
        <v>4</v>
      </c>
      <c r="H79" s="3">
        <f t="shared" si="4"/>
        <v>0.44400000000000001</v>
      </c>
      <c r="I79" s="3">
        <f t="shared" si="5"/>
        <v>0</v>
      </c>
    </row>
    <row r="80" spans="1:9" ht="12.75" customHeight="1">
      <c r="A80" s="7">
        <v>76</v>
      </c>
      <c r="B80" s="47"/>
      <c r="C80" s="50"/>
      <c r="D80" s="13" t="s">
        <v>14</v>
      </c>
      <c r="E80" s="8"/>
      <c r="F80" s="31">
        <f t="shared" si="3"/>
        <v>57.099999999999994</v>
      </c>
      <c r="G80" s="34">
        <v>4</v>
      </c>
      <c r="H80" s="3">
        <f t="shared" si="4"/>
        <v>0</v>
      </c>
      <c r="I80" s="3">
        <f t="shared" si="5"/>
        <v>0.57099999999999995</v>
      </c>
    </row>
    <row r="81" spans="1:9" ht="12.75" customHeight="1">
      <c r="A81" s="7">
        <v>77</v>
      </c>
      <c r="B81" s="47"/>
      <c r="C81" s="49" t="s">
        <v>58</v>
      </c>
      <c r="D81" s="13" t="s">
        <v>12</v>
      </c>
      <c r="E81" s="8"/>
      <c r="F81" s="31">
        <f t="shared" si="3"/>
        <v>55.600000000000009</v>
      </c>
      <c r="G81" s="34">
        <v>5</v>
      </c>
      <c r="H81" s="3">
        <f t="shared" si="4"/>
        <v>0.55600000000000005</v>
      </c>
      <c r="I81" s="3">
        <f t="shared" si="5"/>
        <v>0</v>
      </c>
    </row>
    <row r="82" spans="1:9" ht="12.75" customHeight="1">
      <c r="A82" s="7">
        <v>78</v>
      </c>
      <c r="B82" s="48"/>
      <c r="C82" s="50"/>
      <c r="D82" s="13" t="s">
        <v>14</v>
      </c>
      <c r="E82" s="8"/>
      <c r="F82" s="31">
        <f t="shared" si="3"/>
        <v>42.9</v>
      </c>
      <c r="G82" s="34">
        <v>3</v>
      </c>
      <c r="H82" s="3">
        <f t="shared" si="4"/>
        <v>0</v>
      </c>
      <c r="I82" s="3">
        <f t="shared" si="5"/>
        <v>0.42899999999999999</v>
      </c>
    </row>
    <row r="83" spans="1:9" ht="12.75" customHeight="1">
      <c r="A83" s="7">
        <v>79</v>
      </c>
      <c r="B83" s="46" t="s">
        <v>59</v>
      </c>
      <c r="C83" s="49" t="s">
        <v>60</v>
      </c>
      <c r="D83" s="13" t="s">
        <v>12</v>
      </c>
      <c r="E83" s="8"/>
      <c r="F83" s="31">
        <f t="shared" si="3"/>
        <v>66.7</v>
      </c>
      <c r="G83" s="34">
        <v>6</v>
      </c>
      <c r="H83" s="3">
        <f t="shared" si="4"/>
        <v>0.66700000000000004</v>
      </c>
      <c r="I83" s="3">
        <f t="shared" si="5"/>
        <v>0</v>
      </c>
    </row>
    <row r="84" spans="1:9" ht="12.75" customHeight="1">
      <c r="A84" s="7">
        <v>80</v>
      </c>
      <c r="B84" s="47"/>
      <c r="C84" s="50"/>
      <c r="D84" s="13" t="s">
        <v>14</v>
      </c>
      <c r="E84" s="8"/>
      <c r="F84" s="31">
        <f t="shared" si="3"/>
        <v>71.399999999999991</v>
      </c>
      <c r="G84" s="34">
        <v>5</v>
      </c>
      <c r="H84" s="3">
        <f t="shared" si="4"/>
        <v>0</v>
      </c>
      <c r="I84" s="3">
        <f t="shared" si="5"/>
        <v>0.71399999999999997</v>
      </c>
    </row>
    <row r="85" spans="1:9" ht="12.75" customHeight="1">
      <c r="A85" s="7">
        <v>81</v>
      </c>
      <c r="B85" s="47"/>
      <c r="C85" s="49" t="s">
        <v>61</v>
      </c>
      <c r="D85" s="13" t="s">
        <v>12</v>
      </c>
      <c r="E85" s="8"/>
      <c r="F85" s="31">
        <f t="shared" si="3"/>
        <v>77.8</v>
      </c>
      <c r="G85" s="34">
        <v>7</v>
      </c>
      <c r="H85" s="3">
        <f t="shared" si="4"/>
        <v>0.77800000000000002</v>
      </c>
      <c r="I85" s="3">
        <f t="shared" si="5"/>
        <v>0</v>
      </c>
    </row>
    <row r="86" spans="1:9" ht="12.75" customHeight="1">
      <c r="A86" s="7">
        <v>82</v>
      </c>
      <c r="B86" s="47"/>
      <c r="C86" s="50"/>
      <c r="D86" s="13" t="s">
        <v>14</v>
      </c>
      <c r="E86" s="8"/>
      <c r="F86" s="31">
        <f t="shared" si="3"/>
        <v>85.7</v>
      </c>
      <c r="G86" s="34">
        <v>6</v>
      </c>
      <c r="H86" s="3">
        <f t="shared" si="4"/>
        <v>0</v>
      </c>
      <c r="I86" s="3">
        <f t="shared" si="5"/>
        <v>0.85699999999999998</v>
      </c>
    </row>
    <row r="87" spans="1:9" ht="12.75" customHeight="1">
      <c r="A87" s="7">
        <v>83</v>
      </c>
      <c r="B87" s="47"/>
      <c r="C87" s="49" t="s">
        <v>62</v>
      </c>
      <c r="D87" s="13" t="s">
        <v>12</v>
      </c>
      <c r="E87" s="8"/>
      <c r="F87" s="31">
        <f t="shared" si="3"/>
        <v>66.7</v>
      </c>
      <c r="G87" s="34">
        <v>6</v>
      </c>
      <c r="H87" s="3">
        <f t="shared" si="4"/>
        <v>0.66700000000000004</v>
      </c>
      <c r="I87" s="3">
        <f t="shared" si="5"/>
        <v>0</v>
      </c>
    </row>
    <row r="88" spans="1:9" ht="12.75" customHeight="1">
      <c r="A88" s="7">
        <v>84</v>
      </c>
      <c r="B88" s="47"/>
      <c r="C88" s="50"/>
      <c r="D88" s="13" t="s">
        <v>14</v>
      </c>
      <c r="E88" s="8"/>
      <c r="F88" s="31">
        <f t="shared" si="3"/>
        <v>71.399999999999991</v>
      </c>
      <c r="G88" s="34">
        <v>5</v>
      </c>
      <c r="H88" s="3">
        <f t="shared" si="4"/>
        <v>0</v>
      </c>
      <c r="I88" s="3">
        <f t="shared" si="5"/>
        <v>0.71399999999999997</v>
      </c>
    </row>
    <row r="89" spans="1:9" ht="12.75" customHeight="1">
      <c r="A89" s="7">
        <v>85</v>
      </c>
      <c r="B89" s="47"/>
      <c r="C89" s="49" t="s">
        <v>63</v>
      </c>
      <c r="D89" s="13" t="s">
        <v>12</v>
      </c>
      <c r="E89" s="8"/>
      <c r="F89" s="31">
        <f t="shared" si="3"/>
        <v>66.7</v>
      </c>
      <c r="G89" s="34">
        <v>6</v>
      </c>
      <c r="H89" s="3">
        <f t="shared" si="4"/>
        <v>0.66700000000000004</v>
      </c>
      <c r="I89" s="3">
        <f t="shared" si="5"/>
        <v>0</v>
      </c>
    </row>
    <row r="90" spans="1:9" ht="12.75" customHeight="1">
      <c r="A90" s="7">
        <v>86</v>
      </c>
      <c r="B90" s="47"/>
      <c r="C90" s="50"/>
      <c r="D90" s="13" t="s">
        <v>14</v>
      </c>
      <c r="E90" s="8"/>
      <c r="F90" s="31">
        <f t="shared" si="3"/>
        <v>71.399999999999991</v>
      </c>
      <c r="G90" s="34">
        <v>5</v>
      </c>
      <c r="H90" s="3">
        <f t="shared" si="4"/>
        <v>0</v>
      </c>
      <c r="I90" s="3">
        <f t="shared" si="5"/>
        <v>0.71399999999999997</v>
      </c>
    </row>
    <row r="91" spans="1:9" ht="12.75" customHeight="1">
      <c r="A91" s="7">
        <v>87</v>
      </c>
      <c r="B91" s="47"/>
      <c r="C91" s="49" t="s">
        <v>64</v>
      </c>
      <c r="D91" s="13" t="s">
        <v>12</v>
      </c>
      <c r="E91" s="8"/>
      <c r="F91" s="31">
        <f t="shared" si="3"/>
        <v>44.4</v>
      </c>
      <c r="G91" s="34">
        <v>4</v>
      </c>
      <c r="H91" s="3">
        <f t="shared" si="4"/>
        <v>0.44400000000000001</v>
      </c>
      <c r="I91" s="3">
        <f t="shared" si="5"/>
        <v>0</v>
      </c>
    </row>
    <row r="92" spans="1:9" ht="12.75" customHeight="1">
      <c r="A92" s="7">
        <v>88</v>
      </c>
      <c r="B92" s="47"/>
      <c r="C92" s="50"/>
      <c r="D92" s="13" t="s">
        <v>14</v>
      </c>
      <c r="E92" s="8"/>
      <c r="F92" s="31">
        <f t="shared" si="3"/>
        <v>57.099999999999994</v>
      </c>
      <c r="G92" s="34">
        <v>4</v>
      </c>
      <c r="H92" s="3">
        <f t="shared" si="4"/>
        <v>0</v>
      </c>
      <c r="I92" s="3">
        <f t="shared" si="5"/>
        <v>0.57099999999999995</v>
      </c>
    </row>
    <row r="93" spans="1:9" ht="12.75" customHeight="1">
      <c r="A93" s="7">
        <v>89</v>
      </c>
      <c r="B93" s="47"/>
      <c r="C93" s="49" t="s">
        <v>65</v>
      </c>
      <c r="D93" s="13" t="s">
        <v>12</v>
      </c>
      <c r="E93" s="8"/>
      <c r="F93" s="31">
        <f t="shared" si="3"/>
        <v>44.4</v>
      </c>
      <c r="G93" s="34">
        <v>4</v>
      </c>
      <c r="H93" s="3">
        <f t="shared" si="4"/>
        <v>0.44400000000000001</v>
      </c>
      <c r="I93" s="3">
        <f t="shared" si="5"/>
        <v>0</v>
      </c>
    </row>
    <row r="94" spans="1:9" ht="12.75" customHeight="1">
      <c r="A94" s="7">
        <v>90</v>
      </c>
      <c r="B94" s="48"/>
      <c r="C94" s="50"/>
      <c r="D94" s="13" t="s">
        <v>14</v>
      </c>
      <c r="E94" s="8"/>
      <c r="F94" s="31">
        <f t="shared" si="3"/>
        <v>57.099999999999994</v>
      </c>
      <c r="G94" s="34">
        <v>4</v>
      </c>
      <c r="H94" s="3">
        <f t="shared" si="4"/>
        <v>0</v>
      </c>
      <c r="I94" s="3">
        <f t="shared" si="5"/>
        <v>0.57099999999999995</v>
      </c>
    </row>
    <row r="95" spans="1:9" ht="12.75" customHeight="1">
      <c r="A95" s="7">
        <v>91</v>
      </c>
      <c r="B95" s="46" t="s">
        <v>66</v>
      </c>
      <c r="C95" s="49" t="s">
        <v>67</v>
      </c>
      <c r="D95" s="13" t="s">
        <v>12</v>
      </c>
      <c r="E95" s="8"/>
      <c r="F95" s="31">
        <f t="shared" si="3"/>
        <v>22.2</v>
      </c>
      <c r="G95" s="34">
        <v>2</v>
      </c>
      <c r="H95" s="3">
        <f t="shared" si="4"/>
        <v>0.222</v>
      </c>
      <c r="I95" s="3">
        <f t="shared" si="5"/>
        <v>0</v>
      </c>
    </row>
    <row r="96" spans="1:9" ht="12.75" customHeight="1">
      <c r="A96" s="7">
        <v>92</v>
      </c>
      <c r="B96" s="47"/>
      <c r="C96" s="50"/>
      <c r="D96" s="13" t="s">
        <v>14</v>
      </c>
      <c r="E96" s="8"/>
      <c r="F96" s="31">
        <f t="shared" si="3"/>
        <v>28.599999999999998</v>
      </c>
      <c r="G96" s="34">
        <v>2</v>
      </c>
      <c r="H96" s="3">
        <f t="shared" si="4"/>
        <v>0</v>
      </c>
      <c r="I96" s="3">
        <f t="shared" si="5"/>
        <v>0.28599999999999998</v>
      </c>
    </row>
    <row r="97" spans="1:9" ht="12.75" customHeight="1">
      <c r="A97" s="7">
        <v>93</v>
      </c>
      <c r="B97" s="47"/>
      <c r="C97" s="49" t="s">
        <v>68</v>
      </c>
      <c r="D97" s="13" t="s">
        <v>12</v>
      </c>
      <c r="E97" s="8"/>
      <c r="F97" s="31">
        <f t="shared" si="3"/>
        <v>11.1</v>
      </c>
      <c r="G97" s="34">
        <v>1</v>
      </c>
      <c r="H97" s="3">
        <f t="shared" si="4"/>
        <v>0.111</v>
      </c>
      <c r="I97" s="3">
        <f t="shared" si="5"/>
        <v>0</v>
      </c>
    </row>
    <row r="98" spans="1:9" ht="12.75" customHeight="1">
      <c r="A98" s="7">
        <v>94</v>
      </c>
      <c r="B98" s="48"/>
      <c r="C98" s="50"/>
      <c r="D98" s="13" t="s">
        <v>14</v>
      </c>
      <c r="E98" s="8"/>
      <c r="F98" s="31">
        <f t="shared" si="3"/>
        <v>14.299999999999999</v>
      </c>
      <c r="G98" s="34">
        <v>1</v>
      </c>
      <c r="H98" s="3">
        <f t="shared" si="4"/>
        <v>0</v>
      </c>
      <c r="I98" s="3">
        <f t="shared" si="5"/>
        <v>0.14299999999999999</v>
      </c>
    </row>
    <row r="99" spans="1:9" ht="12.75" hidden="1" customHeight="1">
      <c r="A99" s="7">
        <v>95</v>
      </c>
      <c r="B99" s="18"/>
      <c r="C99" s="49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50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9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50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9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50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9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50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9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50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9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50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9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50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9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50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9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50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9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50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9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50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9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50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9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50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9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50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10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B83:B94"/>
    <mergeCell ref="B95:B98"/>
    <mergeCell ref="B5:B10"/>
    <mergeCell ref="B11:B22"/>
    <mergeCell ref="B23:B44"/>
    <mergeCell ref="B45:B50"/>
    <mergeCell ref="B51:B54"/>
    <mergeCell ref="B55:B60"/>
    <mergeCell ref="B61:B66"/>
    <mergeCell ref="B67:B76"/>
    <mergeCell ref="B77:B8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9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98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99</v>
      </c>
      <c r="F4" s="42" t="s">
        <v>100</v>
      </c>
      <c r="G4" s="42" t="s">
        <v>101</v>
      </c>
      <c r="H4" s="42" t="s">
        <v>102</v>
      </c>
      <c r="I4" s="42" t="s">
        <v>103</v>
      </c>
      <c r="J4" s="42" t="s">
        <v>104</v>
      </c>
      <c r="K4" s="42" t="s">
        <v>105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v>3</v>
      </c>
      <c r="G5" s="31">
        <v>2</v>
      </c>
      <c r="H5" s="31"/>
      <c r="I5" s="31"/>
      <c r="J5" s="31"/>
      <c r="K5" s="31"/>
    </row>
    <row r="6" spans="1:11" ht="12.75" customHeight="1">
      <c r="A6" s="7">
        <v>2</v>
      </c>
      <c r="B6" s="47"/>
      <c r="C6" s="50"/>
      <c r="D6" s="13" t="s">
        <v>15</v>
      </c>
      <c r="E6" s="8"/>
      <c r="F6" s="31">
        <v>2</v>
      </c>
      <c r="G6" s="31">
        <v>1</v>
      </c>
      <c r="H6" s="31"/>
      <c r="I6" s="31"/>
      <c r="J6" s="31"/>
      <c r="K6" s="31"/>
    </row>
    <row r="7" spans="1:11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v>3</v>
      </c>
      <c r="G7" s="31">
        <v>2</v>
      </c>
      <c r="H7" s="31"/>
      <c r="I7" s="31"/>
      <c r="J7" s="31"/>
      <c r="K7" s="31"/>
    </row>
    <row r="8" spans="1:11" ht="12.75" customHeight="1">
      <c r="A8" s="7">
        <v>4</v>
      </c>
      <c r="B8" s="47"/>
      <c r="C8" s="50"/>
      <c r="D8" s="13" t="s">
        <v>14</v>
      </c>
      <c r="E8" s="8"/>
      <c r="F8" s="31">
        <v>2</v>
      </c>
      <c r="G8" s="31">
        <v>1</v>
      </c>
      <c r="H8" s="31"/>
      <c r="I8" s="31"/>
      <c r="J8" s="31"/>
      <c r="K8" s="31"/>
    </row>
    <row r="9" spans="1:11" ht="12.75" customHeight="1">
      <c r="A9" s="7">
        <v>5</v>
      </c>
      <c r="B9" s="47"/>
      <c r="C9" s="49" t="s">
        <v>17</v>
      </c>
      <c r="D9" s="13" t="s">
        <v>12</v>
      </c>
      <c r="E9" s="8"/>
      <c r="F9" s="31">
        <v>3</v>
      </c>
      <c r="G9" s="31">
        <v>2</v>
      </c>
      <c r="H9" s="31"/>
      <c r="I9" s="31"/>
      <c r="J9" s="31"/>
      <c r="K9" s="31">
        <v>1</v>
      </c>
    </row>
    <row r="10" spans="1:11" ht="12.75" customHeight="1">
      <c r="A10" s="7">
        <v>6</v>
      </c>
      <c r="B10" s="48"/>
      <c r="C10" s="50"/>
      <c r="D10" s="13" t="s">
        <v>14</v>
      </c>
      <c r="E10" s="8"/>
      <c r="F10" s="31">
        <v>2</v>
      </c>
      <c r="G10" s="31">
        <v>1</v>
      </c>
      <c r="H10" s="31"/>
      <c r="I10" s="31"/>
      <c r="J10" s="31"/>
      <c r="K10" s="31">
        <v>1</v>
      </c>
    </row>
    <row r="11" spans="1:11" ht="12.75" customHeight="1">
      <c r="A11" s="7">
        <v>7</v>
      </c>
      <c r="B11" s="46" t="s">
        <v>18</v>
      </c>
      <c r="C11" s="49" t="s">
        <v>19</v>
      </c>
      <c r="D11" s="13" t="s">
        <v>12</v>
      </c>
      <c r="E11" s="8"/>
      <c r="F11" s="31">
        <v>2</v>
      </c>
      <c r="G11" s="31">
        <v>1</v>
      </c>
      <c r="H11" s="31"/>
      <c r="I11" s="31"/>
      <c r="J11" s="31"/>
      <c r="K11" s="31"/>
    </row>
    <row r="12" spans="1:11" ht="12.75" customHeight="1">
      <c r="A12" s="7">
        <v>8</v>
      </c>
      <c r="B12" s="47"/>
      <c r="C12" s="50"/>
      <c r="D12" s="13" t="s">
        <v>14</v>
      </c>
      <c r="E12" s="8"/>
      <c r="F12" s="31">
        <v>1</v>
      </c>
      <c r="G12" s="31">
        <v>2</v>
      </c>
      <c r="H12" s="31"/>
      <c r="I12" s="31"/>
      <c r="J12" s="31"/>
      <c r="K12" s="31"/>
    </row>
    <row r="13" spans="1:11" ht="12.75" customHeight="1">
      <c r="A13" s="7">
        <v>9</v>
      </c>
      <c r="B13" s="47"/>
      <c r="C13" s="49" t="s">
        <v>20</v>
      </c>
      <c r="D13" s="13" t="s">
        <v>12</v>
      </c>
      <c r="E13" s="8"/>
      <c r="F13" s="31">
        <v>2</v>
      </c>
      <c r="G13" s="31">
        <v>1</v>
      </c>
      <c r="H13" s="31"/>
      <c r="I13" s="31"/>
      <c r="J13" s="31"/>
      <c r="K13" s="31"/>
    </row>
    <row r="14" spans="1:11" ht="12.75" customHeight="1">
      <c r="A14" s="7">
        <v>10</v>
      </c>
      <c r="B14" s="47"/>
      <c r="C14" s="50"/>
      <c r="D14" s="13" t="s">
        <v>14</v>
      </c>
      <c r="E14" s="8"/>
      <c r="F14" s="31">
        <v>1</v>
      </c>
      <c r="G14" s="31">
        <v>2</v>
      </c>
      <c r="H14" s="31"/>
      <c r="I14" s="31"/>
      <c r="J14" s="31"/>
      <c r="K14" s="31"/>
    </row>
    <row r="15" spans="1:11" ht="12.75" customHeight="1">
      <c r="A15" s="7">
        <v>11</v>
      </c>
      <c r="B15" s="47"/>
      <c r="C15" s="49" t="s">
        <v>21</v>
      </c>
      <c r="D15" s="13" t="s">
        <v>12</v>
      </c>
      <c r="E15" s="8"/>
      <c r="F15" s="31">
        <v>2</v>
      </c>
      <c r="G15" s="31">
        <v>1</v>
      </c>
      <c r="H15" s="31"/>
      <c r="I15" s="31"/>
      <c r="J15" s="31"/>
      <c r="K15" s="31"/>
    </row>
    <row r="16" spans="1:11" ht="12.75" customHeight="1">
      <c r="A16" s="7">
        <v>12</v>
      </c>
      <c r="B16" s="47"/>
      <c r="C16" s="50"/>
      <c r="D16" s="13" t="s">
        <v>14</v>
      </c>
      <c r="E16" s="8"/>
      <c r="F16" s="31">
        <v>1</v>
      </c>
      <c r="G16" s="31">
        <v>2</v>
      </c>
      <c r="H16" s="31"/>
      <c r="I16" s="31"/>
      <c r="J16" s="31"/>
      <c r="K16" s="31"/>
    </row>
    <row r="17" spans="1:11" ht="12.75" customHeight="1">
      <c r="A17" s="7">
        <v>13</v>
      </c>
      <c r="B17" s="47"/>
      <c r="C17" s="49" t="s">
        <v>22</v>
      </c>
      <c r="D17" s="13" t="s">
        <v>12</v>
      </c>
      <c r="E17" s="8"/>
      <c r="F17" s="31">
        <v>4</v>
      </c>
      <c r="G17" s="31">
        <v>2</v>
      </c>
      <c r="H17" s="31"/>
      <c r="I17" s="31"/>
      <c r="J17" s="31"/>
      <c r="K17" s="31"/>
    </row>
    <row r="18" spans="1:11" ht="12.75" customHeight="1">
      <c r="A18" s="7">
        <v>14</v>
      </c>
      <c r="B18" s="47"/>
      <c r="C18" s="50"/>
      <c r="D18" s="13" t="s">
        <v>14</v>
      </c>
      <c r="E18" s="8"/>
      <c r="F18" s="31">
        <v>3</v>
      </c>
      <c r="G18" s="31">
        <v>1</v>
      </c>
      <c r="H18" s="31"/>
      <c r="I18" s="31"/>
      <c r="J18" s="31"/>
      <c r="K18" s="31"/>
    </row>
    <row r="19" spans="1:11" ht="12.75" customHeight="1">
      <c r="A19" s="7">
        <v>15</v>
      </c>
      <c r="B19" s="47"/>
      <c r="C19" s="49" t="s">
        <v>23</v>
      </c>
      <c r="D19" s="13" t="s">
        <v>12</v>
      </c>
      <c r="E19" s="8"/>
      <c r="F19" s="31">
        <v>4</v>
      </c>
      <c r="G19" s="31">
        <v>2</v>
      </c>
      <c r="H19" s="31"/>
      <c r="I19" s="31"/>
      <c r="J19" s="31"/>
      <c r="K19" s="31"/>
    </row>
    <row r="20" spans="1:11" ht="12.75" customHeight="1">
      <c r="A20" s="7">
        <v>16</v>
      </c>
      <c r="B20" s="47"/>
      <c r="C20" s="50"/>
      <c r="D20" s="13" t="s">
        <v>14</v>
      </c>
      <c r="E20" s="8"/>
      <c r="F20" s="31">
        <v>3</v>
      </c>
      <c r="G20" s="31">
        <v>1</v>
      </c>
      <c r="H20" s="31"/>
      <c r="I20" s="31"/>
      <c r="J20" s="31"/>
      <c r="K20" s="31"/>
    </row>
    <row r="21" spans="1:11" ht="12.75" customHeight="1">
      <c r="A21" s="7">
        <v>17</v>
      </c>
      <c r="B21" s="47"/>
      <c r="C21" s="49" t="s">
        <v>24</v>
      </c>
      <c r="D21" s="13" t="s">
        <v>12</v>
      </c>
      <c r="E21" s="8"/>
      <c r="F21" s="31">
        <v>2</v>
      </c>
      <c r="G21" s="31">
        <v>1</v>
      </c>
      <c r="H21" s="31"/>
      <c r="I21" s="31"/>
      <c r="J21" s="31"/>
      <c r="K21" s="31"/>
    </row>
    <row r="22" spans="1:11" ht="12.75" customHeight="1">
      <c r="A22" s="7">
        <v>18</v>
      </c>
      <c r="B22" s="48"/>
      <c r="C22" s="50"/>
      <c r="D22" s="13" t="s">
        <v>14</v>
      </c>
      <c r="E22" s="8"/>
      <c r="F22" s="31">
        <v>1</v>
      </c>
      <c r="G22" s="31">
        <v>2</v>
      </c>
      <c r="H22" s="31"/>
      <c r="I22" s="31"/>
      <c r="J22" s="31"/>
      <c r="K22" s="31"/>
    </row>
    <row r="23" spans="1:11" ht="12.75" customHeight="1">
      <c r="A23" s="7">
        <v>19</v>
      </c>
      <c r="B23" s="46" t="s">
        <v>25</v>
      </c>
      <c r="C23" s="49" t="s">
        <v>26</v>
      </c>
      <c r="D23" s="13" t="s">
        <v>12</v>
      </c>
      <c r="E23" s="8"/>
      <c r="F23" s="31">
        <v>3</v>
      </c>
      <c r="G23" s="31">
        <v>1</v>
      </c>
      <c r="H23" s="31"/>
      <c r="I23" s="31"/>
      <c r="J23" s="31"/>
      <c r="K23" s="31"/>
    </row>
    <row r="24" spans="1:11" ht="12.75" customHeight="1">
      <c r="A24" s="7">
        <v>20</v>
      </c>
      <c r="B24" s="47"/>
      <c r="C24" s="50"/>
      <c r="D24" s="13" t="s">
        <v>14</v>
      </c>
      <c r="E24" s="8"/>
      <c r="F24" s="31">
        <v>2</v>
      </c>
      <c r="G24" s="31">
        <v>2</v>
      </c>
      <c r="H24" s="31"/>
      <c r="I24" s="31"/>
      <c r="J24" s="31"/>
      <c r="K24" s="31"/>
    </row>
    <row r="25" spans="1:11" ht="12.75" customHeight="1">
      <c r="A25" s="7">
        <v>21</v>
      </c>
      <c r="B25" s="47"/>
      <c r="C25" s="49" t="s">
        <v>27</v>
      </c>
      <c r="D25" s="13" t="s">
        <v>12</v>
      </c>
      <c r="E25" s="8"/>
      <c r="F25" s="31">
        <v>4</v>
      </c>
      <c r="G25" s="31">
        <v>1</v>
      </c>
      <c r="H25" s="31"/>
      <c r="I25" s="31"/>
      <c r="J25" s="31"/>
      <c r="K25" s="31"/>
    </row>
    <row r="26" spans="1:11" ht="12.75" customHeight="1">
      <c r="A26" s="7">
        <v>22</v>
      </c>
      <c r="B26" s="47"/>
      <c r="C26" s="50"/>
      <c r="D26" s="13" t="s">
        <v>14</v>
      </c>
      <c r="E26" s="8"/>
      <c r="F26" s="31">
        <v>3</v>
      </c>
      <c r="G26" s="31">
        <v>2</v>
      </c>
      <c r="H26" s="31"/>
      <c r="I26" s="31"/>
      <c r="J26" s="31"/>
      <c r="K26" s="31"/>
    </row>
    <row r="27" spans="1:11" ht="12.75" customHeight="1">
      <c r="A27" s="7">
        <v>23</v>
      </c>
      <c r="B27" s="47"/>
      <c r="C27" s="49" t="s">
        <v>28</v>
      </c>
      <c r="D27" s="13" t="s">
        <v>12</v>
      </c>
      <c r="E27" s="8"/>
      <c r="F27" s="31">
        <v>4</v>
      </c>
      <c r="G27" s="31">
        <v>1</v>
      </c>
      <c r="H27" s="31"/>
      <c r="I27" s="31"/>
      <c r="J27" s="31"/>
      <c r="K27" s="31"/>
    </row>
    <row r="28" spans="1:11" ht="12.75" customHeight="1">
      <c r="A28" s="7">
        <v>24</v>
      </c>
      <c r="B28" s="47"/>
      <c r="C28" s="50"/>
      <c r="D28" s="13" t="s">
        <v>14</v>
      </c>
      <c r="E28" s="8"/>
      <c r="F28" s="31">
        <v>3</v>
      </c>
      <c r="G28" s="31">
        <v>2</v>
      </c>
      <c r="H28" s="31"/>
      <c r="I28" s="31"/>
      <c r="J28" s="31"/>
      <c r="K28" s="31"/>
    </row>
    <row r="29" spans="1:11" ht="12.75" customHeight="1">
      <c r="A29" s="7">
        <v>25</v>
      </c>
      <c r="B29" s="47"/>
      <c r="C29" s="49" t="s">
        <v>29</v>
      </c>
      <c r="D29" s="13" t="s">
        <v>12</v>
      </c>
      <c r="E29" s="8"/>
      <c r="F29" s="31">
        <v>4</v>
      </c>
      <c r="G29" s="31">
        <v>2</v>
      </c>
      <c r="H29" s="31"/>
      <c r="I29" s="31"/>
      <c r="J29" s="31"/>
      <c r="K29" s="31"/>
    </row>
    <row r="30" spans="1:11" ht="12.75" customHeight="1">
      <c r="A30" s="7">
        <v>26</v>
      </c>
      <c r="B30" s="47"/>
      <c r="C30" s="50"/>
      <c r="D30" s="13" t="s">
        <v>14</v>
      </c>
      <c r="E30" s="8"/>
      <c r="F30" s="31">
        <v>3</v>
      </c>
      <c r="G30" s="31">
        <v>1</v>
      </c>
      <c r="H30" s="31"/>
      <c r="I30" s="31"/>
      <c r="J30" s="31"/>
      <c r="K30" s="31"/>
    </row>
    <row r="31" spans="1:11" ht="12.75" customHeight="1">
      <c r="A31" s="7">
        <v>27</v>
      </c>
      <c r="B31" s="47"/>
      <c r="C31" s="49" t="s">
        <v>30</v>
      </c>
      <c r="D31" s="13" t="s">
        <v>12</v>
      </c>
      <c r="E31" s="8"/>
      <c r="F31" s="31">
        <v>3</v>
      </c>
      <c r="G31" s="31">
        <v>1</v>
      </c>
      <c r="H31" s="31"/>
      <c r="I31" s="31"/>
      <c r="J31" s="31"/>
      <c r="K31" s="31"/>
    </row>
    <row r="32" spans="1:11" ht="12.75" customHeight="1">
      <c r="A32" s="7">
        <v>28</v>
      </c>
      <c r="B32" s="47"/>
      <c r="C32" s="50"/>
      <c r="D32" s="13" t="s">
        <v>14</v>
      </c>
      <c r="E32" s="8"/>
      <c r="F32" s="31">
        <v>3</v>
      </c>
      <c r="G32" s="31">
        <v>2</v>
      </c>
      <c r="H32" s="31"/>
      <c r="I32" s="31"/>
      <c r="J32" s="31"/>
      <c r="K32" s="31"/>
    </row>
    <row r="33" spans="1:11" ht="12.75" customHeight="1">
      <c r="A33" s="7">
        <v>29</v>
      </c>
      <c r="B33" s="47"/>
      <c r="C33" s="49" t="s">
        <v>31</v>
      </c>
      <c r="D33" s="13" t="s">
        <v>12</v>
      </c>
      <c r="E33" s="8"/>
      <c r="F33" s="31">
        <v>4</v>
      </c>
      <c r="G33" s="31">
        <v>2</v>
      </c>
      <c r="H33" s="31"/>
      <c r="I33" s="31"/>
      <c r="J33" s="31"/>
      <c r="K33" s="31"/>
    </row>
    <row r="34" spans="1:11" ht="12.75" customHeight="1">
      <c r="A34" s="7">
        <v>30</v>
      </c>
      <c r="B34" s="47"/>
      <c r="C34" s="50"/>
      <c r="D34" s="13" t="s">
        <v>14</v>
      </c>
      <c r="E34" s="8"/>
      <c r="F34" s="31">
        <v>3</v>
      </c>
      <c r="G34" s="31">
        <v>1</v>
      </c>
      <c r="H34" s="31"/>
      <c r="I34" s="31"/>
      <c r="J34" s="31"/>
      <c r="K34" s="31"/>
    </row>
    <row r="35" spans="1:11" ht="12.75" customHeight="1">
      <c r="A35" s="7">
        <v>31</v>
      </c>
      <c r="B35" s="47"/>
      <c r="C35" s="49" t="s">
        <v>32</v>
      </c>
      <c r="D35" s="13" t="s">
        <v>12</v>
      </c>
      <c r="E35" s="8"/>
      <c r="F35" s="31">
        <v>4</v>
      </c>
      <c r="G35" s="31">
        <v>2</v>
      </c>
      <c r="H35" s="31"/>
      <c r="I35" s="31"/>
      <c r="J35" s="31"/>
      <c r="K35" s="31"/>
    </row>
    <row r="36" spans="1:11" ht="12.75" customHeight="1">
      <c r="A36" s="7">
        <v>32</v>
      </c>
      <c r="B36" s="47"/>
      <c r="C36" s="50"/>
      <c r="D36" s="13" t="s">
        <v>14</v>
      </c>
      <c r="E36" s="8"/>
      <c r="F36" s="31">
        <v>3</v>
      </c>
      <c r="G36" s="31">
        <v>1</v>
      </c>
      <c r="H36" s="31"/>
      <c r="I36" s="31"/>
      <c r="J36" s="31"/>
      <c r="K36" s="31"/>
    </row>
    <row r="37" spans="1:11" ht="12.75" customHeight="1">
      <c r="A37" s="7">
        <v>33</v>
      </c>
      <c r="B37" s="47"/>
      <c r="C37" s="49" t="s">
        <v>33</v>
      </c>
      <c r="D37" s="13" t="s">
        <v>12</v>
      </c>
      <c r="E37" s="8"/>
      <c r="F37" s="31">
        <v>3</v>
      </c>
      <c r="G37" s="31">
        <v>2</v>
      </c>
      <c r="H37" s="31"/>
      <c r="I37" s="31"/>
      <c r="J37" s="31"/>
      <c r="K37" s="31"/>
    </row>
    <row r="38" spans="1:11" ht="12.75" customHeight="1">
      <c r="A38" s="7">
        <v>34</v>
      </c>
      <c r="B38" s="47"/>
      <c r="C38" s="50"/>
      <c r="D38" s="13" t="s">
        <v>14</v>
      </c>
      <c r="E38" s="8"/>
      <c r="F38" s="31">
        <v>2</v>
      </c>
      <c r="G38" s="31">
        <v>1</v>
      </c>
      <c r="H38" s="31"/>
      <c r="I38" s="31"/>
      <c r="J38" s="31"/>
      <c r="K38" s="31"/>
    </row>
    <row r="39" spans="1:11" ht="12.75" customHeight="1">
      <c r="A39" s="7">
        <v>35</v>
      </c>
      <c r="B39" s="47"/>
      <c r="C39" s="49" t="s">
        <v>34</v>
      </c>
      <c r="D39" s="13" t="s">
        <v>12</v>
      </c>
      <c r="E39" s="8"/>
      <c r="F39" s="31">
        <v>1</v>
      </c>
      <c r="G39" s="31">
        <v>2</v>
      </c>
      <c r="H39" s="31"/>
      <c r="I39" s="31"/>
      <c r="J39" s="31"/>
      <c r="K39" s="31"/>
    </row>
    <row r="40" spans="1:11" ht="12.75" customHeight="1">
      <c r="A40" s="7">
        <v>36</v>
      </c>
      <c r="B40" s="47"/>
      <c r="C40" s="50"/>
      <c r="D40" s="13" t="s">
        <v>14</v>
      </c>
      <c r="E40" s="8"/>
      <c r="F40" s="31">
        <v>1</v>
      </c>
      <c r="G40" s="31">
        <v>1</v>
      </c>
      <c r="H40" s="31"/>
      <c r="I40" s="31"/>
      <c r="J40" s="31"/>
      <c r="K40" s="31"/>
    </row>
    <row r="41" spans="1:11" ht="12.75" customHeight="1">
      <c r="A41" s="7">
        <v>37</v>
      </c>
      <c r="B41" s="47"/>
      <c r="C41" s="49" t="s">
        <v>17</v>
      </c>
      <c r="D41" s="13" t="s">
        <v>12</v>
      </c>
      <c r="E41" s="8"/>
      <c r="F41" s="31">
        <v>3</v>
      </c>
      <c r="G41" s="31">
        <v>2</v>
      </c>
      <c r="H41" s="31"/>
      <c r="I41" s="31"/>
      <c r="J41" s="31"/>
      <c r="K41" s="31">
        <v>1</v>
      </c>
    </row>
    <row r="42" spans="1:11" ht="12.75" customHeight="1">
      <c r="A42" s="7">
        <v>38</v>
      </c>
      <c r="B42" s="47"/>
      <c r="C42" s="50"/>
      <c r="D42" s="13" t="s">
        <v>14</v>
      </c>
      <c r="E42" s="8"/>
      <c r="F42" s="31">
        <v>2</v>
      </c>
      <c r="G42" s="31">
        <v>1</v>
      </c>
      <c r="H42" s="31"/>
      <c r="I42" s="31"/>
      <c r="J42" s="31"/>
      <c r="K42" s="31">
        <v>1</v>
      </c>
    </row>
    <row r="43" spans="1:11" ht="12.75" customHeight="1">
      <c r="A43" s="7">
        <v>39</v>
      </c>
      <c r="B43" s="47"/>
      <c r="C43" s="49" t="s">
        <v>35</v>
      </c>
      <c r="D43" s="13" t="s">
        <v>12</v>
      </c>
      <c r="E43" s="8"/>
      <c r="F43" s="31">
        <v>2</v>
      </c>
      <c r="G43" s="31">
        <v>1</v>
      </c>
      <c r="H43" s="31"/>
      <c r="I43" s="31"/>
      <c r="J43" s="31"/>
      <c r="K43" s="31">
        <v>1</v>
      </c>
    </row>
    <row r="44" spans="1:11" ht="12.75" customHeight="1">
      <c r="A44" s="7">
        <v>40</v>
      </c>
      <c r="B44" s="48"/>
      <c r="C44" s="50"/>
      <c r="D44" s="13" t="s">
        <v>14</v>
      </c>
      <c r="E44" s="8"/>
      <c r="F44" s="31">
        <v>2</v>
      </c>
      <c r="G44" s="31">
        <v>2</v>
      </c>
      <c r="H44" s="31"/>
      <c r="I44" s="31"/>
      <c r="J44" s="31"/>
      <c r="K44" s="31">
        <v>1</v>
      </c>
    </row>
    <row r="45" spans="1:11" ht="12.75" customHeight="1">
      <c r="A45" s="7">
        <v>41</v>
      </c>
      <c r="B45" s="46" t="s">
        <v>36</v>
      </c>
      <c r="C45" s="49" t="s">
        <v>37</v>
      </c>
      <c r="D45" s="13" t="s">
        <v>12</v>
      </c>
      <c r="E45" s="8"/>
      <c r="F45" s="31">
        <v>3</v>
      </c>
      <c r="G45" s="31">
        <v>1</v>
      </c>
      <c r="H45" s="31"/>
      <c r="I45" s="31"/>
      <c r="J45" s="31"/>
      <c r="K45" s="31"/>
    </row>
    <row r="46" spans="1:11" ht="12.75" customHeight="1">
      <c r="A46" s="7">
        <v>42</v>
      </c>
      <c r="B46" s="47"/>
      <c r="C46" s="50"/>
      <c r="D46" s="13" t="s">
        <v>14</v>
      </c>
      <c r="E46" s="8"/>
      <c r="F46" s="31">
        <v>2</v>
      </c>
      <c r="G46" s="31">
        <v>2</v>
      </c>
      <c r="H46" s="31"/>
      <c r="I46" s="31"/>
      <c r="J46" s="31"/>
      <c r="K46" s="31"/>
    </row>
    <row r="47" spans="1:11" ht="12.75" customHeight="1">
      <c r="A47" s="7">
        <v>43</v>
      </c>
      <c r="B47" s="47"/>
      <c r="C47" s="49" t="s">
        <v>38</v>
      </c>
      <c r="D47" s="13" t="s">
        <v>12</v>
      </c>
      <c r="E47" s="8"/>
      <c r="F47" s="31">
        <v>4</v>
      </c>
      <c r="G47" s="31">
        <v>1</v>
      </c>
      <c r="H47" s="31"/>
      <c r="I47" s="31"/>
      <c r="J47" s="31"/>
      <c r="K47" s="31"/>
    </row>
    <row r="48" spans="1:11" ht="12.75" customHeight="1">
      <c r="A48" s="7">
        <v>44</v>
      </c>
      <c r="B48" s="47"/>
      <c r="C48" s="50"/>
      <c r="D48" s="13" t="s">
        <v>14</v>
      </c>
      <c r="E48" s="8"/>
      <c r="F48" s="31">
        <v>3</v>
      </c>
      <c r="G48" s="31">
        <v>2</v>
      </c>
      <c r="H48" s="31"/>
      <c r="I48" s="31"/>
      <c r="J48" s="31"/>
      <c r="K48" s="31"/>
    </row>
    <row r="49" spans="1:11" ht="12.75" customHeight="1">
      <c r="A49" s="7">
        <v>45</v>
      </c>
      <c r="B49" s="47"/>
      <c r="C49" s="49" t="s">
        <v>39</v>
      </c>
      <c r="D49" s="13" t="s">
        <v>12</v>
      </c>
      <c r="E49" s="8"/>
      <c r="F49" s="31">
        <v>1</v>
      </c>
      <c r="G49" s="31">
        <v>1</v>
      </c>
      <c r="H49" s="31"/>
      <c r="I49" s="31"/>
      <c r="J49" s="31"/>
      <c r="K49" s="31"/>
    </row>
    <row r="50" spans="1:11" ht="12.75" customHeight="1">
      <c r="A50" s="7">
        <v>46</v>
      </c>
      <c r="B50" s="48"/>
      <c r="C50" s="50"/>
      <c r="D50" s="13" t="s">
        <v>14</v>
      </c>
      <c r="E50" s="8"/>
      <c r="F50" s="31">
        <v>1</v>
      </c>
      <c r="G50" s="31">
        <v>2</v>
      </c>
      <c r="H50" s="31"/>
      <c r="I50" s="31"/>
      <c r="J50" s="31"/>
      <c r="K50" s="31"/>
    </row>
    <row r="51" spans="1:11" ht="12.75" customHeight="1">
      <c r="A51" s="7">
        <v>47</v>
      </c>
      <c r="B51" s="46" t="s">
        <v>40</v>
      </c>
      <c r="C51" s="49" t="s">
        <v>41</v>
      </c>
      <c r="D51" s="13" t="s">
        <v>12</v>
      </c>
      <c r="E51" s="8"/>
      <c r="F51" s="31">
        <v>1</v>
      </c>
      <c r="G51" s="31">
        <v>1</v>
      </c>
      <c r="H51" s="31"/>
      <c r="I51" s="31"/>
      <c r="J51" s="31"/>
      <c r="K51" s="31"/>
    </row>
    <row r="52" spans="1:11" ht="12.75" customHeight="1">
      <c r="A52" s="7">
        <v>48</v>
      </c>
      <c r="B52" s="47"/>
      <c r="C52" s="50"/>
      <c r="D52" s="13" t="s">
        <v>14</v>
      </c>
      <c r="E52" s="8"/>
      <c r="F52" s="31"/>
      <c r="G52" s="31">
        <v>2</v>
      </c>
      <c r="H52" s="31"/>
      <c r="I52" s="31"/>
      <c r="J52" s="31"/>
      <c r="K52" s="31"/>
    </row>
    <row r="53" spans="1:11" ht="12.75" customHeight="1">
      <c r="A53" s="7">
        <v>49</v>
      </c>
      <c r="B53" s="47"/>
      <c r="C53" s="49" t="s">
        <v>42</v>
      </c>
      <c r="D53" s="13" t="s">
        <v>12</v>
      </c>
      <c r="E53" s="8"/>
      <c r="F53" s="31">
        <v>1</v>
      </c>
      <c r="G53" s="31">
        <v>1</v>
      </c>
      <c r="H53" s="31"/>
      <c r="I53" s="31"/>
      <c r="J53" s="31"/>
      <c r="K53" s="31"/>
    </row>
    <row r="54" spans="1:11" ht="12.75" customHeight="1">
      <c r="A54" s="7">
        <v>50</v>
      </c>
      <c r="B54" s="48"/>
      <c r="C54" s="50"/>
      <c r="D54" s="13" t="s">
        <v>14</v>
      </c>
      <c r="E54" s="8"/>
      <c r="F54" s="31"/>
      <c r="G54" s="31">
        <v>2</v>
      </c>
      <c r="H54" s="31"/>
      <c r="I54" s="31"/>
      <c r="J54" s="31"/>
      <c r="K54" s="31"/>
    </row>
    <row r="55" spans="1:11" ht="12.75" customHeight="1">
      <c r="A55" s="7">
        <v>51</v>
      </c>
      <c r="B55" s="46" t="s">
        <v>43</v>
      </c>
      <c r="C55" s="49" t="s">
        <v>44</v>
      </c>
      <c r="D55" s="13" t="s">
        <v>12</v>
      </c>
      <c r="E55" s="8"/>
      <c r="F55" s="31">
        <v>2</v>
      </c>
      <c r="G55" s="31">
        <v>2</v>
      </c>
      <c r="H55" s="31"/>
      <c r="I55" s="31"/>
      <c r="J55" s="31"/>
      <c r="K55" s="31"/>
    </row>
    <row r="56" spans="1:11" ht="12.75" customHeight="1">
      <c r="A56" s="7">
        <v>52</v>
      </c>
      <c r="B56" s="47"/>
      <c r="C56" s="50"/>
      <c r="D56" s="13" t="s">
        <v>14</v>
      </c>
      <c r="E56" s="8"/>
      <c r="F56" s="31">
        <v>2</v>
      </c>
      <c r="G56" s="31">
        <v>1</v>
      </c>
      <c r="H56" s="31"/>
      <c r="I56" s="31"/>
      <c r="J56" s="31"/>
      <c r="K56" s="31"/>
    </row>
    <row r="57" spans="1:11" ht="12.75" customHeight="1">
      <c r="A57" s="7">
        <v>53</v>
      </c>
      <c r="B57" s="47"/>
      <c r="C57" s="49" t="s">
        <v>45</v>
      </c>
      <c r="D57" s="13" t="s">
        <v>12</v>
      </c>
      <c r="E57" s="8"/>
      <c r="F57" s="31">
        <v>1</v>
      </c>
      <c r="G57" s="31">
        <v>2</v>
      </c>
      <c r="H57" s="31"/>
      <c r="I57" s="31"/>
      <c r="J57" s="31"/>
      <c r="K57" s="31"/>
    </row>
    <row r="58" spans="1:11" ht="12.75" customHeight="1">
      <c r="A58" s="7">
        <v>54</v>
      </c>
      <c r="B58" s="47"/>
      <c r="C58" s="50"/>
      <c r="D58" s="13" t="s">
        <v>14</v>
      </c>
      <c r="E58" s="8"/>
      <c r="F58" s="31"/>
      <c r="G58" s="31">
        <v>1</v>
      </c>
      <c r="H58" s="31"/>
      <c r="I58" s="31"/>
      <c r="J58" s="31"/>
      <c r="K58" s="31"/>
    </row>
    <row r="59" spans="1:11" ht="12.75" customHeight="1">
      <c r="A59" s="7">
        <v>55</v>
      </c>
      <c r="B59" s="47"/>
      <c r="C59" s="49" t="s">
        <v>46</v>
      </c>
      <c r="D59" s="13" t="s">
        <v>12</v>
      </c>
      <c r="E59" s="8"/>
      <c r="F59" s="31">
        <v>3</v>
      </c>
      <c r="G59" s="31">
        <v>2</v>
      </c>
      <c r="H59" s="31"/>
      <c r="I59" s="31"/>
      <c r="J59" s="31"/>
      <c r="K59" s="31"/>
    </row>
    <row r="60" spans="1:11" ht="12.75" customHeight="1">
      <c r="A60" s="7">
        <v>56</v>
      </c>
      <c r="B60" s="48"/>
      <c r="C60" s="50"/>
      <c r="D60" s="13" t="s">
        <v>14</v>
      </c>
      <c r="E60" s="8"/>
      <c r="F60" s="31">
        <v>2</v>
      </c>
      <c r="G60" s="31">
        <v>1</v>
      </c>
      <c r="H60" s="31"/>
      <c r="I60" s="31"/>
      <c r="J60" s="31"/>
      <c r="K60" s="31"/>
    </row>
    <row r="61" spans="1:11" ht="12.75" customHeight="1">
      <c r="A61" s="7">
        <v>57</v>
      </c>
      <c r="B61" s="46" t="s">
        <v>47</v>
      </c>
      <c r="C61" s="49" t="s">
        <v>48</v>
      </c>
      <c r="D61" s="13" t="s">
        <v>12</v>
      </c>
      <c r="E61" s="8"/>
      <c r="F61" s="31">
        <v>2</v>
      </c>
      <c r="G61" s="31">
        <v>3</v>
      </c>
      <c r="H61" s="31"/>
      <c r="I61" s="31"/>
      <c r="J61" s="31"/>
      <c r="K61" s="31"/>
    </row>
    <row r="62" spans="1:11" ht="12.75" customHeight="1">
      <c r="A62" s="7">
        <v>58</v>
      </c>
      <c r="B62" s="47"/>
      <c r="C62" s="50"/>
      <c r="D62" s="13" t="s">
        <v>14</v>
      </c>
      <c r="E62" s="8"/>
      <c r="F62" s="31">
        <v>1</v>
      </c>
      <c r="G62" s="31">
        <v>1</v>
      </c>
      <c r="H62" s="31"/>
      <c r="I62" s="31"/>
      <c r="J62" s="31"/>
      <c r="K62" s="31"/>
    </row>
    <row r="63" spans="1:11" ht="12.75" customHeight="1">
      <c r="A63" s="7">
        <v>59</v>
      </c>
      <c r="B63" s="47"/>
      <c r="C63" s="49" t="s">
        <v>49</v>
      </c>
      <c r="D63" s="13" t="s">
        <v>12</v>
      </c>
      <c r="E63" s="8"/>
      <c r="F63" s="31">
        <v>1</v>
      </c>
      <c r="G63" s="31">
        <v>3</v>
      </c>
      <c r="H63" s="31"/>
      <c r="I63" s="31"/>
      <c r="J63" s="31"/>
      <c r="K63" s="31"/>
    </row>
    <row r="64" spans="1:11" ht="12.75" customHeight="1">
      <c r="A64" s="7">
        <v>60</v>
      </c>
      <c r="B64" s="47"/>
      <c r="C64" s="50"/>
      <c r="D64" s="13" t="s">
        <v>14</v>
      </c>
      <c r="E64" s="8"/>
      <c r="F64" s="31"/>
      <c r="G64" s="31">
        <v>1</v>
      </c>
      <c r="H64" s="31"/>
      <c r="I64" s="31"/>
      <c r="J64" s="31"/>
      <c r="K64" s="31"/>
    </row>
    <row r="65" spans="1:11" ht="12.75" customHeight="1">
      <c r="A65" s="7">
        <v>61</v>
      </c>
      <c r="B65" s="47"/>
      <c r="C65" s="49" t="s">
        <v>50</v>
      </c>
      <c r="D65" s="13" t="s">
        <v>12</v>
      </c>
      <c r="E65" s="8"/>
      <c r="F65" s="31">
        <v>1</v>
      </c>
      <c r="G65" s="31">
        <v>2</v>
      </c>
      <c r="H65" s="31"/>
      <c r="I65" s="31"/>
      <c r="J65" s="31"/>
      <c r="K65" s="31"/>
    </row>
    <row r="66" spans="1:11" ht="12.75" customHeight="1">
      <c r="A66" s="7">
        <v>62</v>
      </c>
      <c r="B66" s="48"/>
      <c r="C66" s="50"/>
      <c r="D66" s="13" t="s">
        <v>14</v>
      </c>
      <c r="E66" s="8"/>
      <c r="F66" s="31"/>
      <c r="G66" s="31">
        <v>1</v>
      </c>
      <c r="H66" s="31"/>
      <c r="I66" s="31"/>
      <c r="J66" s="31"/>
      <c r="K66" s="31"/>
    </row>
    <row r="67" spans="1:11" ht="12.75" customHeight="1">
      <c r="A67" s="7">
        <v>63</v>
      </c>
      <c r="B67" s="46" t="s">
        <v>51</v>
      </c>
      <c r="C67" s="49" t="s">
        <v>52</v>
      </c>
      <c r="D67" s="13" t="s">
        <v>12</v>
      </c>
      <c r="E67" s="8"/>
      <c r="F67" s="31">
        <v>2</v>
      </c>
      <c r="G67" s="31">
        <v>2</v>
      </c>
      <c r="H67" s="31"/>
      <c r="I67" s="31"/>
      <c r="J67" s="31"/>
      <c r="K67" s="31"/>
    </row>
    <row r="68" spans="1:11" ht="12.75" customHeight="1">
      <c r="A68" s="7">
        <v>64</v>
      </c>
      <c r="B68" s="47"/>
      <c r="C68" s="50"/>
      <c r="D68" s="13" t="s">
        <v>14</v>
      </c>
      <c r="E68" s="8"/>
      <c r="F68" s="31">
        <v>1</v>
      </c>
      <c r="G68" s="31">
        <v>1</v>
      </c>
      <c r="H68" s="31"/>
      <c r="I68" s="31"/>
      <c r="J68" s="31"/>
      <c r="K68" s="31"/>
    </row>
    <row r="69" spans="1:11" ht="12.75" customHeight="1">
      <c r="A69" s="7">
        <v>65</v>
      </c>
      <c r="B69" s="47"/>
      <c r="C69" s="49" t="s">
        <v>53</v>
      </c>
      <c r="D69" s="13" t="s">
        <v>12</v>
      </c>
      <c r="E69" s="8"/>
      <c r="F69" s="31">
        <v>1</v>
      </c>
      <c r="G69" s="31">
        <v>2</v>
      </c>
      <c r="H69" s="31"/>
      <c r="I69" s="31"/>
      <c r="J69" s="31"/>
      <c r="K69" s="31"/>
    </row>
    <row r="70" spans="1:11" ht="12.75" customHeight="1">
      <c r="A70" s="7">
        <v>66</v>
      </c>
      <c r="B70" s="47"/>
      <c r="C70" s="50"/>
      <c r="D70" s="13" t="s">
        <v>14</v>
      </c>
      <c r="E70" s="8"/>
      <c r="F70" s="31"/>
      <c r="G70" s="31">
        <v>1</v>
      </c>
      <c r="H70" s="31"/>
      <c r="I70" s="31"/>
      <c r="J70" s="31"/>
      <c r="K70" s="31"/>
    </row>
    <row r="71" spans="1:11" ht="12.75" customHeight="1">
      <c r="A71" s="7">
        <v>67</v>
      </c>
      <c r="B71" s="47"/>
      <c r="C71" s="49" t="s">
        <v>17</v>
      </c>
      <c r="D71" s="13" t="s">
        <v>12</v>
      </c>
      <c r="E71" s="8"/>
      <c r="F71" s="31">
        <v>1</v>
      </c>
      <c r="G71" s="31">
        <v>1</v>
      </c>
      <c r="H71" s="31"/>
      <c r="I71" s="31"/>
      <c r="J71" s="31"/>
      <c r="K71" s="31">
        <v>1</v>
      </c>
    </row>
    <row r="72" spans="1:11" ht="12.75" customHeight="1">
      <c r="A72" s="7">
        <v>68</v>
      </c>
      <c r="B72" s="47"/>
      <c r="C72" s="50"/>
      <c r="D72" s="13" t="s">
        <v>14</v>
      </c>
      <c r="E72" s="8"/>
      <c r="F72" s="31">
        <v>1</v>
      </c>
      <c r="G72" s="31">
        <v>2</v>
      </c>
      <c r="H72" s="31"/>
      <c r="I72" s="31"/>
      <c r="J72" s="31"/>
      <c r="K72" s="31">
        <v>1</v>
      </c>
    </row>
    <row r="73" spans="1:11" ht="12.75" customHeight="1">
      <c r="A73" s="7">
        <v>69</v>
      </c>
      <c r="B73" s="47"/>
      <c r="C73" s="49" t="s">
        <v>35</v>
      </c>
      <c r="D73" s="13" t="s">
        <v>12</v>
      </c>
      <c r="E73" s="8"/>
      <c r="F73" s="31">
        <v>1</v>
      </c>
      <c r="G73" s="31">
        <v>1</v>
      </c>
      <c r="H73" s="31"/>
      <c r="I73" s="31"/>
      <c r="J73" s="31"/>
      <c r="K73" s="31">
        <v>1</v>
      </c>
    </row>
    <row r="74" spans="1:11" ht="12.75" customHeight="1">
      <c r="A74" s="7">
        <v>70</v>
      </c>
      <c r="B74" s="47"/>
      <c r="C74" s="50"/>
      <c r="D74" s="13" t="s">
        <v>14</v>
      </c>
      <c r="E74" s="8"/>
      <c r="F74" s="31">
        <v>1</v>
      </c>
      <c r="G74" s="31">
        <v>2</v>
      </c>
      <c r="H74" s="31"/>
      <c r="I74" s="31"/>
      <c r="J74" s="31"/>
      <c r="K74" s="31">
        <v>1</v>
      </c>
    </row>
    <row r="75" spans="1:11" ht="12.75" customHeight="1">
      <c r="A75" s="7">
        <v>71</v>
      </c>
      <c r="B75" s="47"/>
      <c r="C75" s="49" t="s">
        <v>54</v>
      </c>
      <c r="D75" s="13" t="s">
        <v>12</v>
      </c>
      <c r="E75" s="8"/>
      <c r="F75" s="31">
        <v>1</v>
      </c>
      <c r="G75" s="31">
        <v>2</v>
      </c>
      <c r="H75" s="31"/>
      <c r="I75" s="31"/>
      <c r="J75" s="31"/>
      <c r="K75" s="31"/>
    </row>
    <row r="76" spans="1:11" ht="12.75" customHeight="1">
      <c r="A76" s="7">
        <v>72</v>
      </c>
      <c r="B76" s="48"/>
      <c r="C76" s="50"/>
      <c r="D76" s="13" t="s">
        <v>14</v>
      </c>
      <c r="E76" s="8"/>
      <c r="F76" s="31">
        <v>1</v>
      </c>
      <c r="G76" s="31">
        <v>1</v>
      </c>
      <c r="H76" s="31"/>
      <c r="I76" s="31"/>
      <c r="J76" s="31"/>
      <c r="K76" s="31"/>
    </row>
    <row r="77" spans="1:11" ht="12.75" customHeight="1">
      <c r="A77" s="7">
        <v>73</v>
      </c>
      <c r="B77" s="46" t="s">
        <v>55</v>
      </c>
      <c r="C77" s="49" t="s">
        <v>56</v>
      </c>
      <c r="D77" s="13" t="s">
        <v>12</v>
      </c>
      <c r="E77" s="8"/>
      <c r="F77" s="31">
        <v>2</v>
      </c>
      <c r="G77" s="31">
        <v>2</v>
      </c>
      <c r="H77" s="31"/>
      <c r="I77" s="31"/>
      <c r="J77" s="31"/>
      <c r="K77" s="31"/>
    </row>
    <row r="78" spans="1:11" ht="12.75" customHeight="1">
      <c r="A78" s="7">
        <v>74</v>
      </c>
      <c r="B78" s="47"/>
      <c r="C78" s="50"/>
      <c r="D78" s="13" t="s">
        <v>14</v>
      </c>
      <c r="E78" s="8"/>
      <c r="F78" s="31">
        <v>2</v>
      </c>
      <c r="G78" s="31">
        <v>1</v>
      </c>
      <c r="H78" s="31"/>
      <c r="I78" s="31"/>
      <c r="J78" s="31"/>
      <c r="K78" s="31"/>
    </row>
    <row r="79" spans="1:11" ht="12.75" customHeight="1">
      <c r="A79" s="7">
        <v>75</v>
      </c>
      <c r="B79" s="47"/>
      <c r="C79" s="49" t="s">
        <v>57</v>
      </c>
      <c r="D79" s="13" t="s">
        <v>12</v>
      </c>
      <c r="E79" s="8"/>
      <c r="F79" s="31">
        <v>3</v>
      </c>
      <c r="G79" s="31">
        <v>1</v>
      </c>
      <c r="H79" s="31"/>
      <c r="I79" s="31"/>
      <c r="J79" s="31"/>
      <c r="K79" s="31"/>
    </row>
    <row r="80" spans="1:11" ht="12.75" customHeight="1">
      <c r="A80" s="7">
        <v>76</v>
      </c>
      <c r="B80" s="47"/>
      <c r="C80" s="50"/>
      <c r="D80" s="13" t="s">
        <v>14</v>
      </c>
      <c r="E80" s="8"/>
      <c r="F80" s="31">
        <v>2</v>
      </c>
      <c r="G80" s="31">
        <v>2</v>
      </c>
      <c r="H80" s="31"/>
      <c r="I80" s="31"/>
      <c r="J80" s="31"/>
      <c r="K80" s="31"/>
    </row>
    <row r="81" spans="1:11" ht="12.75" customHeight="1">
      <c r="A81" s="7">
        <v>77</v>
      </c>
      <c r="B81" s="47"/>
      <c r="C81" s="49" t="s">
        <v>58</v>
      </c>
      <c r="D81" s="13" t="s">
        <v>12</v>
      </c>
      <c r="E81" s="8"/>
      <c r="F81" s="31">
        <v>3</v>
      </c>
      <c r="G81" s="31">
        <v>2</v>
      </c>
      <c r="H81" s="31"/>
      <c r="I81" s="31"/>
      <c r="J81" s="31"/>
      <c r="K81" s="31"/>
    </row>
    <row r="82" spans="1:11" ht="12.75" customHeight="1">
      <c r="A82" s="7">
        <v>78</v>
      </c>
      <c r="B82" s="48"/>
      <c r="C82" s="50"/>
      <c r="D82" s="13" t="s">
        <v>14</v>
      </c>
      <c r="E82" s="8"/>
      <c r="F82" s="31">
        <v>2</v>
      </c>
      <c r="G82" s="31">
        <v>1</v>
      </c>
      <c r="H82" s="31"/>
      <c r="I82" s="31"/>
      <c r="J82" s="31"/>
      <c r="K82" s="31"/>
    </row>
    <row r="83" spans="1:11" ht="12.75" customHeight="1">
      <c r="A83" s="7">
        <v>79</v>
      </c>
      <c r="B83" s="46" t="s">
        <v>59</v>
      </c>
      <c r="C83" s="49" t="s">
        <v>60</v>
      </c>
      <c r="D83" s="13" t="s">
        <v>12</v>
      </c>
      <c r="E83" s="8"/>
      <c r="F83" s="31">
        <v>3</v>
      </c>
      <c r="G83" s="31">
        <v>2</v>
      </c>
      <c r="H83" s="31"/>
      <c r="I83" s="31"/>
      <c r="J83" s="31"/>
      <c r="K83" s="31">
        <v>1</v>
      </c>
    </row>
    <row r="84" spans="1:11" ht="12.75" customHeight="1">
      <c r="A84" s="7">
        <v>80</v>
      </c>
      <c r="B84" s="47"/>
      <c r="C84" s="50"/>
      <c r="D84" s="13" t="s">
        <v>14</v>
      </c>
      <c r="E84" s="8"/>
      <c r="F84" s="31">
        <v>2</v>
      </c>
      <c r="G84" s="31">
        <v>2</v>
      </c>
      <c r="H84" s="31"/>
      <c r="I84" s="31"/>
      <c r="J84" s="31"/>
      <c r="K84" s="31">
        <v>1</v>
      </c>
    </row>
    <row r="85" spans="1:11" ht="12.75" customHeight="1">
      <c r="A85" s="7">
        <v>81</v>
      </c>
      <c r="B85" s="47"/>
      <c r="C85" s="49" t="s">
        <v>61</v>
      </c>
      <c r="D85" s="13" t="s">
        <v>12</v>
      </c>
      <c r="E85" s="8"/>
      <c r="F85" s="31">
        <v>4</v>
      </c>
      <c r="G85" s="31">
        <v>2</v>
      </c>
      <c r="H85" s="31"/>
      <c r="I85" s="31"/>
      <c r="J85" s="31"/>
      <c r="K85" s="31">
        <v>1</v>
      </c>
    </row>
    <row r="86" spans="1:11" ht="12.75" customHeight="1">
      <c r="A86" s="7">
        <v>82</v>
      </c>
      <c r="B86" s="47"/>
      <c r="C86" s="50"/>
      <c r="D86" s="13" t="s">
        <v>14</v>
      </c>
      <c r="E86" s="8"/>
      <c r="F86" s="31">
        <v>3</v>
      </c>
      <c r="G86" s="31">
        <v>2</v>
      </c>
      <c r="H86" s="31"/>
      <c r="I86" s="31"/>
      <c r="J86" s="31"/>
      <c r="K86" s="31">
        <v>1</v>
      </c>
    </row>
    <row r="87" spans="1:11" ht="12.75" customHeight="1">
      <c r="A87" s="7">
        <v>83</v>
      </c>
      <c r="B87" s="47"/>
      <c r="C87" s="49" t="s">
        <v>62</v>
      </c>
      <c r="D87" s="13" t="s">
        <v>12</v>
      </c>
      <c r="E87" s="8"/>
      <c r="F87" s="31">
        <v>3</v>
      </c>
      <c r="G87" s="31">
        <v>2</v>
      </c>
      <c r="H87" s="31"/>
      <c r="I87" s="31"/>
      <c r="J87" s="31"/>
      <c r="K87" s="31">
        <v>1</v>
      </c>
    </row>
    <row r="88" spans="1:11" ht="12.75" customHeight="1">
      <c r="A88" s="7">
        <v>84</v>
      </c>
      <c r="B88" s="47"/>
      <c r="C88" s="50"/>
      <c r="D88" s="13" t="s">
        <v>14</v>
      </c>
      <c r="E88" s="8"/>
      <c r="F88" s="31">
        <v>2</v>
      </c>
      <c r="G88" s="31">
        <v>2</v>
      </c>
      <c r="H88" s="31"/>
      <c r="I88" s="31"/>
      <c r="J88" s="31"/>
      <c r="K88" s="31">
        <v>1</v>
      </c>
    </row>
    <row r="89" spans="1:11" ht="12.75" customHeight="1">
      <c r="A89" s="7">
        <v>85</v>
      </c>
      <c r="B89" s="47"/>
      <c r="C89" s="49" t="s">
        <v>63</v>
      </c>
      <c r="D89" s="13" t="s">
        <v>12</v>
      </c>
      <c r="E89" s="8"/>
      <c r="F89" s="31">
        <v>3</v>
      </c>
      <c r="G89" s="31">
        <v>2</v>
      </c>
      <c r="H89" s="31"/>
      <c r="I89" s="31"/>
      <c r="J89" s="31"/>
      <c r="K89" s="31">
        <v>1</v>
      </c>
    </row>
    <row r="90" spans="1:11" ht="12.75" customHeight="1">
      <c r="A90" s="7">
        <v>86</v>
      </c>
      <c r="B90" s="47"/>
      <c r="C90" s="50"/>
      <c r="D90" s="13" t="s">
        <v>14</v>
      </c>
      <c r="E90" s="8"/>
      <c r="F90" s="31">
        <v>2</v>
      </c>
      <c r="G90" s="31">
        <v>2</v>
      </c>
      <c r="H90" s="31"/>
      <c r="I90" s="31"/>
      <c r="J90" s="31"/>
      <c r="K90" s="31">
        <v>1</v>
      </c>
    </row>
    <row r="91" spans="1:11" ht="12.75" customHeight="1">
      <c r="A91" s="7">
        <v>87</v>
      </c>
      <c r="B91" s="47"/>
      <c r="C91" s="49" t="s">
        <v>64</v>
      </c>
      <c r="D91" s="13" t="s">
        <v>12</v>
      </c>
      <c r="E91" s="8"/>
      <c r="F91" s="31">
        <v>3</v>
      </c>
      <c r="G91" s="31">
        <v>1</v>
      </c>
      <c r="H91" s="31"/>
      <c r="I91" s="31"/>
      <c r="J91" s="31"/>
      <c r="K91" s="31"/>
    </row>
    <row r="92" spans="1:11" ht="12.75" customHeight="1">
      <c r="A92" s="7">
        <v>88</v>
      </c>
      <c r="B92" s="47"/>
      <c r="C92" s="50"/>
      <c r="D92" s="13" t="s">
        <v>14</v>
      </c>
      <c r="E92" s="8"/>
      <c r="F92" s="31">
        <v>2</v>
      </c>
      <c r="G92" s="31">
        <v>2</v>
      </c>
      <c r="H92" s="31"/>
      <c r="I92" s="31"/>
      <c r="J92" s="31"/>
      <c r="K92" s="31"/>
    </row>
    <row r="93" spans="1:11" ht="12.75" customHeight="1">
      <c r="A93" s="7">
        <v>89</v>
      </c>
      <c r="B93" s="47"/>
      <c r="C93" s="49" t="s">
        <v>65</v>
      </c>
      <c r="D93" s="13" t="s">
        <v>12</v>
      </c>
      <c r="E93" s="8"/>
      <c r="F93" s="31">
        <v>3</v>
      </c>
      <c r="G93" s="31">
        <v>1</v>
      </c>
      <c r="H93" s="31"/>
      <c r="I93" s="31"/>
      <c r="J93" s="31"/>
      <c r="K93" s="31"/>
    </row>
    <row r="94" spans="1:11" ht="12.75" customHeight="1">
      <c r="A94" s="7">
        <v>90</v>
      </c>
      <c r="B94" s="48"/>
      <c r="C94" s="50"/>
      <c r="D94" s="13" t="s">
        <v>14</v>
      </c>
      <c r="E94" s="8"/>
      <c r="F94" s="31">
        <v>2</v>
      </c>
      <c r="G94" s="31">
        <v>2</v>
      </c>
      <c r="H94" s="31"/>
      <c r="I94" s="31"/>
      <c r="J94" s="31"/>
      <c r="K94" s="31"/>
    </row>
    <row r="95" spans="1:11" ht="12.75" customHeight="1">
      <c r="A95" s="7">
        <v>91</v>
      </c>
      <c r="B95" s="46" t="s">
        <v>66</v>
      </c>
      <c r="C95" s="49" t="s">
        <v>67</v>
      </c>
      <c r="D95" s="13" t="s">
        <v>12</v>
      </c>
      <c r="E95" s="8"/>
      <c r="F95" s="31"/>
      <c r="G95" s="31">
        <v>2</v>
      </c>
      <c r="H95" s="31"/>
      <c r="I95" s="31"/>
      <c r="J95" s="31"/>
      <c r="K95" s="31"/>
    </row>
    <row r="96" spans="1:11" ht="12.75" customHeight="1">
      <c r="A96" s="7">
        <v>92</v>
      </c>
      <c r="B96" s="47"/>
      <c r="C96" s="50"/>
      <c r="D96" s="13" t="s">
        <v>14</v>
      </c>
      <c r="E96" s="8"/>
      <c r="F96" s="31"/>
      <c r="G96" s="31">
        <v>2</v>
      </c>
      <c r="H96" s="31"/>
      <c r="I96" s="31"/>
      <c r="J96" s="31"/>
      <c r="K96" s="31"/>
    </row>
    <row r="97" spans="1:11" ht="12.75" customHeight="1">
      <c r="A97" s="7">
        <v>93</v>
      </c>
      <c r="B97" s="47"/>
      <c r="C97" s="49" t="s">
        <v>68</v>
      </c>
      <c r="D97" s="13" t="s">
        <v>12</v>
      </c>
      <c r="E97" s="8"/>
      <c r="F97" s="31"/>
      <c r="G97" s="31">
        <v>1</v>
      </c>
      <c r="H97" s="31"/>
      <c r="I97" s="31"/>
      <c r="J97" s="31"/>
      <c r="K97" s="31"/>
    </row>
    <row r="98" spans="1:11" ht="12.75" customHeight="1">
      <c r="A98" s="7">
        <v>94</v>
      </c>
      <c r="B98" s="48"/>
      <c r="C98" s="50"/>
      <c r="D98" s="13" t="s">
        <v>14</v>
      </c>
      <c r="E98" s="8"/>
      <c r="F98" s="31"/>
      <c r="G98" s="31">
        <v>1</v>
      </c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9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50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9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50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9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50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9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50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9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50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9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50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9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50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9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50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9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50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9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50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9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50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9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50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9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50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9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50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10"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3:C94"/>
    <mergeCell ref="B95:B98"/>
    <mergeCell ref="C95:C96"/>
    <mergeCell ref="C97:C98"/>
    <mergeCell ref="C99:C100"/>
    <mergeCell ref="C101:C102"/>
    <mergeCell ref="C35:C36"/>
    <mergeCell ref="C37:C38"/>
    <mergeCell ref="B77:B82"/>
    <mergeCell ref="C77:C78"/>
    <mergeCell ref="C79:C80"/>
    <mergeCell ref="C81:C82"/>
    <mergeCell ref="B83:B94"/>
    <mergeCell ref="C83:C84"/>
    <mergeCell ref="C85:C86"/>
    <mergeCell ref="C87:C88"/>
    <mergeCell ref="C89:C90"/>
    <mergeCell ref="C91:C92"/>
    <mergeCell ref="B61:B66"/>
    <mergeCell ref="C61:C62"/>
    <mergeCell ref="C63:C64"/>
    <mergeCell ref="C65:C66"/>
    <mergeCell ref="B67:B76"/>
    <mergeCell ref="C67:C68"/>
    <mergeCell ref="C69:C70"/>
    <mergeCell ref="C71:C72"/>
    <mergeCell ref="C73:C74"/>
    <mergeCell ref="C75:C76"/>
    <mergeCell ref="B5:B10"/>
    <mergeCell ref="C5:C6"/>
    <mergeCell ref="C7:C8"/>
    <mergeCell ref="C9:C10"/>
    <mergeCell ref="B11:B22"/>
    <mergeCell ref="C11:C12"/>
    <mergeCell ref="C13:C14"/>
    <mergeCell ref="C15:C16"/>
    <mergeCell ref="C17:C18"/>
    <mergeCell ref="C19:C20"/>
    <mergeCell ref="B51:B54"/>
    <mergeCell ref="C51:C52"/>
    <mergeCell ref="C53:C54"/>
    <mergeCell ref="B55:B60"/>
    <mergeCell ref="C55:C56"/>
    <mergeCell ref="C57:C58"/>
    <mergeCell ref="C59:C60"/>
    <mergeCell ref="C39:C40"/>
    <mergeCell ref="C41:C42"/>
    <mergeCell ref="C43:C44"/>
    <mergeCell ref="B45:B50"/>
    <mergeCell ref="C45:C46"/>
    <mergeCell ref="C47:C48"/>
    <mergeCell ref="C49:C50"/>
    <mergeCell ref="C21:C22"/>
    <mergeCell ref="B23:B44"/>
    <mergeCell ref="C23:C24"/>
    <mergeCell ref="C25:C26"/>
    <mergeCell ref="C27:C28"/>
    <mergeCell ref="C29:C30"/>
    <mergeCell ref="C31:C32"/>
    <mergeCell ref="C33:C34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5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36" t="s">
        <v>11</v>
      </c>
      <c r="D5" s="13" t="s">
        <v>11</v>
      </c>
      <c r="E5" s="8"/>
      <c r="F5" s="31">
        <f>IFERROR(G5/$F$2*100,"")</f>
        <v>0</v>
      </c>
      <c r="G5" s="34"/>
    </row>
    <row r="6" spans="1:7" ht="12.75" customHeight="1">
      <c r="A6" s="7">
        <v>2</v>
      </c>
      <c r="B6" s="47"/>
      <c r="C6" s="36" t="s">
        <v>16</v>
      </c>
      <c r="D6" s="13" t="s">
        <v>69</v>
      </c>
      <c r="E6" s="8"/>
      <c r="F6" s="31">
        <f>IFERROR(G6/$F$2*100,"")</f>
        <v>0</v>
      </c>
      <c r="G6" s="34"/>
    </row>
    <row r="7" spans="1:7" ht="12.75" customHeight="1">
      <c r="A7" s="7">
        <v>3</v>
      </c>
      <c r="B7" s="48"/>
      <c r="C7" s="36" t="s">
        <v>17</v>
      </c>
      <c r="D7" s="13" t="s">
        <v>17</v>
      </c>
      <c r="E7" s="8"/>
      <c r="F7" s="31">
        <f t="shared" ref="F7:F70" si="0">IFERROR(G7/$F$2*100,"")</f>
        <v>20</v>
      </c>
      <c r="G7" s="34">
        <v>1</v>
      </c>
    </row>
    <row r="8" spans="1:7" ht="12.75" customHeight="1">
      <c r="A8" s="7">
        <v>4</v>
      </c>
      <c r="B8" s="46" t="s">
        <v>18</v>
      </c>
      <c r="C8" s="36" t="s">
        <v>19</v>
      </c>
      <c r="D8" s="13" t="s">
        <v>70</v>
      </c>
      <c r="E8" s="8"/>
      <c r="F8" s="31">
        <f t="shared" si="0"/>
        <v>20</v>
      </c>
      <c r="G8" s="34">
        <v>1</v>
      </c>
    </row>
    <row r="9" spans="1:7" ht="12.75" customHeight="1">
      <c r="A9" s="7">
        <v>5</v>
      </c>
      <c r="B9" s="47"/>
      <c r="C9" s="36" t="s">
        <v>20</v>
      </c>
      <c r="D9" s="13" t="s">
        <v>71</v>
      </c>
      <c r="E9" s="8"/>
      <c r="F9" s="31">
        <f t="shared" si="0"/>
        <v>20</v>
      </c>
      <c r="G9" s="34">
        <v>1</v>
      </c>
    </row>
    <row r="10" spans="1:7" ht="12.75" customHeight="1">
      <c r="A10" s="7">
        <v>6</v>
      </c>
      <c r="B10" s="47"/>
      <c r="C10" s="36" t="s">
        <v>21</v>
      </c>
      <c r="D10" s="13" t="s">
        <v>72</v>
      </c>
      <c r="E10" s="8"/>
      <c r="F10" s="31">
        <f t="shared" si="0"/>
        <v>40</v>
      </c>
      <c r="G10" s="34">
        <v>2</v>
      </c>
    </row>
    <row r="11" spans="1:7" ht="12.75" customHeight="1">
      <c r="A11" s="7">
        <v>7</v>
      </c>
      <c r="B11" s="47"/>
      <c r="C11" s="37" t="s">
        <v>22</v>
      </c>
      <c r="D11" s="13" t="s">
        <v>73</v>
      </c>
      <c r="E11" s="8"/>
      <c r="F11" s="31">
        <f t="shared" si="0"/>
        <v>0</v>
      </c>
      <c r="G11" s="34"/>
    </row>
    <row r="12" spans="1:7" ht="12.75" customHeight="1">
      <c r="A12" s="7">
        <v>8</v>
      </c>
      <c r="B12" s="47"/>
      <c r="C12" s="37" t="s">
        <v>23</v>
      </c>
      <c r="D12" s="13" t="s">
        <v>23</v>
      </c>
      <c r="E12" s="8"/>
      <c r="F12" s="31">
        <f t="shared" si="0"/>
        <v>0</v>
      </c>
      <c r="G12" s="34"/>
    </row>
    <row r="13" spans="1:7" ht="12.75" customHeight="1">
      <c r="A13" s="7">
        <v>9</v>
      </c>
      <c r="B13" s="48"/>
      <c r="C13" s="37" t="s">
        <v>24</v>
      </c>
      <c r="D13" s="13" t="s">
        <v>74</v>
      </c>
      <c r="E13" s="8"/>
      <c r="F13" s="31">
        <f t="shared" si="0"/>
        <v>40</v>
      </c>
      <c r="G13" s="34">
        <v>2</v>
      </c>
    </row>
    <row r="14" spans="1:7" ht="12.75" customHeight="1">
      <c r="A14" s="7">
        <v>10</v>
      </c>
      <c r="B14" s="46" t="s">
        <v>25</v>
      </c>
      <c r="C14" s="37" t="s">
        <v>26</v>
      </c>
      <c r="D14" s="13" t="s">
        <v>75</v>
      </c>
      <c r="E14" s="8"/>
      <c r="F14" s="31">
        <f t="shared" si="0"/>
        <v>0</v>
      </c>
      <c r="G14" s="34"/>
    </row>
    <row r="15" spans="1:7" ht="12.75" customHeight="1">
      <c r="A15" s="7">
        <v>11</v>
      </c>
      <c r="B15" s="47"/>
      <c r="C15" s="37" t="s">
        <v>27</v>
      </c>
      <c r="D15" s="13" t="s">
        <v>76</v>
      </c>
      <c r="E15" s="8"/>
      <c r="F15" s="31">
        <f t="shared" si="0"/>
        <v>20</v>
      </c>
      <c r="G15" s="34">
        <v>1</v>
      </c>
    </row>
    <row r="16" spans="1:7" ht="12.75" customHeight="1">
      <c r="A16" s="7">
        <v>12</v>
      </c>
      <c r="B16" s="47"/>
      <c r="C16" s="37" t="s">
        <v>28</v>
      </c>
      <c r="D16" s="13" t="s">
        <v>28</v>
      </c>
      <c r="E16" s="8"/>
      <c r="F16" s="31">
        <f t="shared" si="0"/>
        <v>0</v>
      </c>
      <c r="G16" s="34"/>
    </row>
    <row r="17" spans="1:7" ht="12.75" customHeight="1">
      <c r="A17" s="7">
        <v>13</v>
      </c>
      <c r="B17" s="47"/>
      <c r="C17" s="37" t="s">
        <v>29</v>
      </c>
      <c r="D17" s="13" t="s">
        <v>77</v>
      </c>
      <c r="E17" s="8"/>
      <c r="F17" s="31">
        <f t="shared" si="0"/>
        <v>20</v>
      </c>
      <c r="G17" s="34">
        <v>1</v>
      </c>
    </row>
    <row r="18" spans="1:7" ht="12.75" customHeight="1">
      <c r="A18" s="7">
        <v>14</v>
      </c>
      <c r="B18" s="47"/>
      <c r="C18" s="37" t="s">
        <v>30</v>
      </c>
      <c r="D18" s="13" t="s">
        <v>30</v>
      </c>
      <c r="E18" s="8"/>
      <c r="F18" s="31">
        <f t="shared" si="0"/>
        <v>0</v>
      </c>
      <c r="G18" s="34"/>
    </row>
    <row r="19" spans="1:7" ht="12.75" customHeight="1">
      <c r="A19" s="7">
        <v>15</v>
      </c>
      <c r="B19" s="47"/>
      <c r="C19" s="37" t="s">
        <v>31</v>
      </c>
      <c r="D19" s="13" t="s">
        <v>77</v>
      </c>
      <c r="E19" s="8"/>
      <c r="F19" s="31">
        <f t="shared" si="0"/>
        <v>0</v>
      </c>
      <c r="G19" s="34"/>
    </row>
    <row r="20" spans="1:7" ht="12.75" customHeight="1">
      <c r="A20" s="7">
        <v>16</v>
      </c>
      <c r="B20" s="47"/>
      <c r="C20" s="37" t="s">
        <v>32</v>
      </c>
      <c r="D20" s="13" t="s">
        <v>77</v>
      </c>
      <c r="E20" s="8"/>
      <c r="F20" s="31">
        <f t="shared" si="0"/>
        <v>20</v>
      </c>
      <c r="G20" s="34">
        <v>1</v>
      </c>
    </row>
    <row r="21" spans="1:7" ht="12.75" customHeight="1">
      <c r="A21" s="7">
        <v>17</v>
      </c>
      <c r="B21" s="47"/>
      <c r="C21" s="37" t="s">
        <v>33</v>
      </c>
      <c r="D21" s="13" t="s">
        <v>18</v>
      </c>
      <c r="E21" s="8"/>
      <c r="F21" s="31">
        <f t="shared" si="0"/>
        <v>20</v>
      </c>
      <c r="G21" s="34">
        <v>1</v>
      </c>
    </row>
    <row r="22" spans="1:7" ht="12.75" customHeight="1">
      <c r="A22" s="7">
        <v>18</v>
      </c>
      <c r="B22" s="47"/>
      <c r="C22" s="37" t="s">
        <v>34</v>
      </c>
      <c r="D22" s="13" t="s">
        <v>78</v>
      </c>
      <c r="E22" s="8"/>
      <c r="F22" s="31">
        <f t="shared" si="0"/>
        <v>0</v>
      </c>
      <c r="G22" s="34"/>
    </row>
    <row r="23" spans="1:7" ht="12.75" customHeight="1">
      <c r="A23" s="7">
        <v>19</v>
      </c>
      <c r="B23" s="47"/>
      <c r="C23" s="37" t="s">
        <v>17</v>
      </c>
      <c r="D23" s="13" t="s">
        <v>17</v>
      </c>
      <c r="E23" s="8"/>
      <c r="F23" s="31">
        <f t="shared" si="0"/>
        <v>20</v>
      </c>
      <c r="G23" s="34">
        <v>1</v>
      </c>
    </row>
    <row r="24" spans="1:7" ht="12.75" customHeight="1">
      <c r="A24" s="7">
        <v>20</v>
      </c>
      <c r="B24" s="48"/>
      <c r="C24" s="37" t="s">
        <v>35</v>
      </c>
      <c r="D24" s="13" t="s">
        <v>35</v>
      </c>
      <c r="E24" s="8"/>
      <c r="F24" s="31">
        <f t="shared" si="0"/>
        <v>60</v>
      </c>
      <c r="G24" s="34">
        <v>3</v>
      </c>
    </row>
    <row r="25" spans="1:7" ht="12.75" customHeight="1">
      <c r="A25" s="7">
        <v>21</v>
      </c>
      <c r="B25" s="46" t="s">
        <v>36</v>
      </c>
      <c r="C25" s="37" t="s">
        <v>37</v>
      </c>
      <c r="D25" s="13" t="s">
        <v>70</v>
      </c>
      <c r="E25" s="8"/>
      <c r="F25" s="31">
        <f t="shared" si="0"/>
        <v>60</v>
      </c>
      <c r="G25" s="34">
        <v>3</v>
      </c>
    </row>
    <row r="26" spans="1:7" ht="12.75" customHeight="1">
      <c r="A26" s="7">
        <v>22</v>
      </c>
      <c r="B26" s="47"/>
      <c r="C26" s="37" t="s">
        <v>38</v>
      </c>
      <c r="D26" s="13" t="s">
        <v>38</v>
      </c>
      <c r="E26" s="8"/>
      <c r="F26" s="31">
        <f t="shared" si="0"/>
        <v>20</v>
      </c>
      <c r="G26" s="34">
        <v>1</v>
      </c>
    </row>
    <row r="27" spans="1:7" ht="12.75" customHeight="1">
      <c r="A27" s="7">
        <v>23</v>
      </c>
      <c r="B27" s="48"/>
      <c r="C27" s="37" t="s">
        <v>39</v>
      </c>
      <c r="D27" s="13" t="s">
        <v>79</v>
      </c>
      <c r="E27" s="8"/>
      <c r="F27" s="31">
        <f t="shared" si="0"/>
        <v>20</v>
      </c>
      <c r="G27" s="34">
        <v>1</v>
      </c>
    </row>
    <row r="28" spans="1:7" ht="12.75" customHeight="1">
      <c r="A28" s="7">
        <v>24</v>
      </c>
      <c r="B28" s="46" t="s">
        <v>40</v>
      </c>
      <c r="C28" s="37" t="s">
        <v>41</v>
      </c>
      <c r="D28" s="13" t="s">
        <v>80</v>
      </c>
      <c r="E28" s="8"/>
      <c r="F28" s="31">
        <f t="shared" si="0"/>
        <v>20</v>
      </c>
      <c r="G28" s="34">
        <v>1</v>
      </c>
    </row>
    <row r="29" spans="1:7" ht="12.75" customHeight="1">
      <c r="A29" s="7">
        <v>25</v>
      </c>
      <c r="B29" s="48"/>
      <c r="C29" s="37" t="s">
        <v>42</v>
      </c>
      <c r="D29" s="13" t="s">
        <v>81</v>
      </c>
      <c r="E29" s="8"/>
      <c r="F29" s="31">
        <f t="shared" si="0"/>
        <v>20</v>
      </c>
      <c r="G29" s="34">
        <v>1</v>
      </c>
    </row>
    <row r="30" spans="1:7" ht="12.75" customHeight="1">
      <c r="A30" s="7">
        <v>26</v>
      </c>
      <c r="B30" s="46" t="s">
        <v>43</v>
      </c>
      <c r="C30" s="37" t="s">
        <v>44</v>
      </c>
      <c r="D30" s="13" t="s">
        <v>82</v>
      </c>
      <c r="E30" s="8"/>
      <c r="F30" s="31">
        <f t="shared" si="0"/>
        <v>0</v>
      </c>
      <c r="G30" s="34"/>
    </row>
    <row r="31" spans="1:7" ht="12.75" customHeight="1">
      <c r="A31" s="7">
        <v>27</v>
      </c>
      <c r="B31" s="47"/>
      <c r="C31" s="37" t="s">
        <v>45</v>
      </c>
      <c r="D31" s="13" t="s">
        <v>82</v>
      </c>
      <c r="E31" s="8"/>
      <c r="F31" s="31">
        <f t="shared" si="0"/>
        <v>0</v>
      </c>
      <c r="G31" s="34"/>
    </row>
    <row r="32" spans="1:7" ht="12.75" customHeight="1">
      <c r="A32" s="7">
        <v>28</v>
      </c>
      <c r="B32" s="48"/>
      <c r="C32" s="37" t="s">
        <v>46</v>
      </c>
      <c r="D32" s="13" t="s">
        <v>83</v>
      </c>
      <c r="E32" s="8"/>
      <c r="F32" s="31">
        <f t="shared" si="0"/>
        <v>0</v>
      </c>
      <c r="G32" s="34"/>
    </row>
    <row r="33" spans="1:7" ht="12.75" customHeight="1">
      <c r="A33" s="7">
        <v>29</v>
      </c>
      <c r="B33" s="46" t="s">
        <v>47</v>
      </c>
      <c r="C33" s="37" t="s">
        <v>48</v>
      </c>
      <c r="D33" s="13" t="s">
        <v>84</v>
      </c>
      <c r="E33" s="8"/>
      <c r="F33" s="31">
        <f t="shared" si="0"/>
        <v>0</v>
      </c>
      <c r="G33" s="34"/>
    </row>
    <row r="34" spans="1:7" ht="12.75" customHeight="1">
      <c r="A34" s="7">
        <v>30</v>
      </c>
      <c r="B34" s="47"/>
      <c r="C34" s="37" t="s">
        <v>49</v>
      </c>
      <c r="D34" s="13" t="s">
        <v>84</v>
      </c>
      <c r="E34" s="8"/>
      <c r="F34" s="31">
        <f t="shared" si="0"/>
        <v>0</v>
      </c>
      <c r="G34" s="34"/>
    </row>
    <row r="35" spans="1:7" ht="12.75" customHeight="1">
      <c r="A35" s="7">
        <v>31</v>
      </c>
      <c r="B35" s="48"/>
      <c r="C35" s="37" t="s">
        <v>50</v>
      </c>
      <c r="D35" s="13" t="s">
        <v>85</v>
      </c>
      <c r="E35" s="8"/>
      <c r="F35" s="31">
        <f t="shared" si="0"/>
        <v>0</v>
      </c>
      <c r="G35" s="34"/>
    </row>
    <row r="36" spans="1:7" ht="12.75" customHeight="1">
      <c r="A36" s="7">
        <v>32</v>
      </c>
      <c r="B36" s="46" t="s">
        <v>51</v>
      </c>
      <c r="C36" s="37" t="s">
        <v>52</v>
      </c>
      <c r="D36" s="13" t="s">
        <v>86</v>
      </c>
      <c r="E36" s="8"/>
      <c r="F36" s="31">
        <f t="shared" si="0"/>
        <v>20</v>
      </c>
      <c r="G36" s="34">
        <v>1</v>
      </c>
    </row>
    <row r="37" spans="1:7" ht="12.75" customHeight="1">
      <c r="A37" s="7">
        <v>33</v>
      </c>
      <c r="B37" s="47"/>
      <c r="C37" s="37" t="s">
        <v>53</v>
      </c>
      <c r="D37" s="13" t="s">
        <v>87</v>
      </c>
      <c r="E37" s="8"/>
      <c r="F37" s="31">
        <f t="shared" si="0"/>
        <v>0</v>
      </c>
      <c r="G37" s="34"/>
    </row>
    <row r="38" spans="1:7" ht="12.75" customHeight="1">
      <c r="A38" s="7">
        <v>34</v>
      </c>
      <c r="B38" s="47"/>
      <c r="C38" s="37" t="s">
        <v>17</v>
      </c>
      <c r="D38" s="13" t="s">
        <v>17</v>
      </c>
      <c r="E38" s="8"/>
      <c r="F38" s="31">
        <f t="shared" si="0"/>
        <v>20</v>
      </c>
      <c r="G38" s="34">
        <v>1</v>
      </c>
    </row>
    <row r="39" spans="1:7" ht="12.75" customHeight="1">
      <c r="A39" s="7">
        <v>35</v>
      </c>
      <c r="B39" s="47"/>
      <c r="C39" s="37" t="s">
        <v>35</v>
      </c>
      <c r="D39" s="13" t="s">
        <v>35</v>
      </c>
      <c r="E39" s="8"/>
      <c r="F39" s="31">
        <f t="shared" si="0"/>
        <v>20</v>
      </c>
      <c r="G39" s="34">
        <v>1</v>
      </c>
    </row>
    <row r="40" spans="1:7" ht="12.75" customHeight="1">
      <c r="A40" s="7">
        <v>36</v>
      </c>
      <c r="B40" s="48"/>
      <c r="C40" s="37" t="s">
        <v>54</v>
      </c>
      <c r="D40" s="13" t="s">
        <v>88</v>
      </c>
      <c r="E40" s="8"/>
      <c r="F40" s="31">
        <f t="shared" si="0"/>
        <v>40</v>
      </c>
      <c r="G40" s="34">
        <v>2</v>
      </c>
    </row>
    <row r="41" spans="1:7" ht="12.75" customHeight="1">
      <c r="A41" s="7">
        <v>37</v>
      </c>
      <c r="B41" s="46" t="s">
        <v>55</v>
      </c>
      <c r="C41" s="37" t="s">
        <v>56</v>
      </c>
      <c r="D41" s="13" t="s">
        <v>89</v>
      </c>
      <c r="E41" s="8"/>
      <c r="F41" s="31">
        <f t="shared" si="0"/>
        <v>60</v>
      </c>
      <c r="G41" s="34">
        <v>3</v>
      </c>
    </row>
    <row r="42" spans="1:7" ht="12.75" customHeight="1">
      <c r="A42" s="7">
        <v>38</v>
      </c>
      <c r="B42" s="47"/>
      <c r="C42" s="37" t="s">
        <v>57</v>
      </c>
      <c r="D42" s="13" t="s">
        <v>90</v>
      </c>
      <c r="E42" s="8"/>
      <c r="F42" s="31">
        <f t="shared" si="0"/>
        <v>20</v>
      </c>
      <c r="G42" s="34">
        <v>1</v>
      </c>
    </row>
    <row r="43" spans="1:7" ht="12.75" customHeight="1">
      <c r="A43" s="7">
        <v>39</v>
      </c>
      <c r="B43" s="48"/>
      <c r="C43" s="37" t="s">
        <v>58</v>
      </c>
      <c r="D43" s="13" t="s">
        <v>91</v>
      </c>
      <c r="E43" s="8"/>
      <c r="F43" s="31">
        <f t="shared" si="0"/>
        <v>0</v>
      </c>
      <c r="G43" s="34"/>
    </row>
    <row r="44" spans="1:7" ht="12.75" customHeight="1">
      <c r="A44" s="7">
        <v>40</v>
      </c>
      <c r="B44" s="46" t="s">
        <v>59</v>
      </c>
      <c r="C44" s="37" t="s">
        <v>60</v>
      </c>
      <c r="D44" s="13" t="s">
        <v>92</v>
      </c>
      <c r="E44" s="8"/>
      <c r="F44" s="31">
        <f t="shared" si="0"/>
        <v>40</v>
      </c>
      <c r="G44" s="34">
        <v>2</v>
      </c>
    </row>
    <row r="45" spans="1:7" ht="12.75" customHeight="1">
      <c r="A45" s="7">
        <v>41</v>
      </c>
      <c r="B45" s="47"/>
      <c r="C45" s="37" t="s">
        <v>61</v>
      </c>
      <c r="D45" s="13" t="s">
        <v>93</v>
      </c>
      <c r="E45" s="8"/>
      <c r="F45" s="31">
        <f t="shared" si="0"/>
        <v>20</v>
      </c>
      <c r="G45" s="34">
        <v>1</v>
      </c>
    </row>
    <row r="46" spans="1:7" ht="12.75" customHeight="1">
      <c r="A46" s="7">
        <v>42</v>
      </c>
      <c r="B46" s="47"/>
      <c r="C46" s="37" t="s">
        <v>62</v>
      </c>
      <c r="D46" s="13" t="s">
        <v>94</v>
      </c>
      <c r="E46" s="8"/>
      <c r="F46" s="31">
        <f t="shared" si="0"/>
        <v>20</v>
      </c>
      <c r="G46" s="34">
        <v>1</v>
      </c>
    </row>
    <row r="47" spans="1:7" ht="12.75" customHeight="1">
      <c r="A47" s="7">
        <v>43</v>
      </c>
      <c r="B47" s="47"/>
      <c r="C47" s="37" t="s">
        <v>63</v>
      </c>
      <c r="D47" s="13" t="s">
        <v>95</v>
      </c>
      <c r="E47" s="8"/>
      <c r="F47" s="31">
        <f t="shared" si="0"/>
        <v>40</v>
      </c>
      <c r="G47" s="34">
        <v>2</v>
      </c>
    </row>
    <row r="48" spans="1:7" ht="12.75" customHeight="1">
      <c r="A48" s="7">
        <v>44</v>
      </c>
      <c r="B48" s="47"/>
      <c r="C48" s="37" t="s">
        <v>64</v>
      </c>
      <c r="D48" s="13" t="s">
        <v>96</v>
      </c>
      <c r="E48" s="8"/>
      <c r="F48" s="31">
        <f t="shared" si="0"/>
        <v>40</v>
      </c>
      <c r="G48" s="34">
        <v>2</v>
      </c>
    </row>
    <row r="49" spans="1:7" ht="12.75" customHeight="1">
      <c r="A49" s="7">
        <v>45</v>
      </c>
      <c r="B49" s="48"/>
      <c r="C49" s="37" t="s">
        <v>65</v>
      </c>
      <c r="D49" s="13" t="s">
        <v>97</v>
      </c>
      <c r="E49" s="8"/>
      <c r="F49" s="31">
        <f t="shared" si="0"/>
        <v>20</v>
      </c>
      <c r="G49" s="34">
        <v>1</v>
      </c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0">
    <mergeCell ref="B33:B35"/>
    <mergeCell ref="B36:B40"/>
    <mergeCell ref="B41:B43"/>
    <mergeCell ref="B44:B49"/>
    <mergeCell ref="B5:B7"/>
    <mergeCell ref="B8:B13"/>
    <mergeCell ref="B14:B24"/>
    <mergeCell ref="B25:B27"/>
    <mergeCell ref="B28:B29"/>
    <mergeCell ref="B30:B3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9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106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107</v>
      </c>
      <c r="F4" s="42" t="s">
        <v>100</v>
      </c>
      <c r="G4" s="42" t="s">
        <v>101</v>
      </c>
      <c r="H4" s="42" t="s">
        <v>102</v>
      </c>
      <c r="I4" s="42" t="s">
        <v>103</v>
      </c>
      <c r="J4" s="42" t="s">
        <v>104</v>
      </c>
      <c r="K4" s="42" t="s">
        <v>105</v>
      </c>
    </row>
    <row r="5" spans="1:11" ht="12.75" customHeight="1">
      <c r="A5" s="7">
        <v>1</v>
      </c>
      <c r="B5" s="46" t="s">
        <v>10</v>
      </c>
      <c r="C5" s="36" t="s">
        <v>11</v>
      </c>
      <c r="D5" s="13" t="s">
        <v>11</v>
      </c>
      <c r="E5" s="8"/>
      <c r="F5" s="45"/>
      <c r="G5" s="45"/>
      <c r="H5" s="45"/>
      <c r="I5" s="45"/>
      <c r="J5" s="45"/>
      <c r="K5" s="45"/>
    </row>
    <row r="6" spans="1:11" ht="12.75" customHeight="1">
      <c r="A6" s="7">
        <v>2</v>
      </c>
      <c r="B6" s="47"/>
      <c r="C6" s="36" t="s">
        <v>16</v>
      </c>
      <c r="D6" s="13" t="s">
        <v>69</v>
      </c>
      <c r="E6" s="8"/>
      <c r="F6" s="45"/>
      <c r="G6" s="45"/>
      <c r="H6" s="45"/>
      <c r="I6" s="45"/>
      <c r="J6" s="45"/>
      <c r="K6" s="45"/>
    </row>
    <row r="7" spans="1:11" ht="12.75" customHeight="1">
      <c r="A7" s="7">
        <v>3</v>
      </c>
      <c r="B7" s="48"/>
      <c r="C7" s="36" t="s">
        <v>17</v>
      </c>
      <c r="D7" s="13" t="s">
        <v>17</v>
      </c>
      <c r="E7" s="8"/>
      <c r="F7" s="45">
        <v>1</v>
      </c>
      <c r="G7" s="45"/>
      <c r="H7" s="45"/>
      <c r="I7" s="45"/>
      <c r="J7" s="45"/>
      <c r="K7" s="45"/>
    </row>
    <row r="8" spans="1:11" ht="12.75" customHeight="1">
      <c r="A8" s="7">
        <v>4</v>
      </c>
      <c r="B8" s="46" t="s">
        <v>18</v>
      </c>
      <c r="C8" s="36" t="s">
        <v>19</v>
      </c>
      <c r="D8" s="13" t="s">
        <v>70</v>
      </c>
      <c r="E8" s="8"/>
      <c r="F8" s="45">
        <v>1</v>
      </c>
      <c r="G8" s="45"/>
      <c r="H8" s="45"/>
      <c r="I8" s="45"/>
      <c r="J8" s="45"/>
      <c r="K8" s="45"/>
    </row>
    <row r="9" spans="1:11" ht="12.75" customHeight="1">
      <c r="A9" s="7">
        <v>5</v>
      </c>
      <c r="B9" s="47"/>
      <c r="C9" s="36" t="s">
        <v>20</v>
      </c>
      <c r="D9" s="13" t="s">
        <v>71</v>
      </c>
      <c r="E9" s="8"/>
      <c r="F9" s="45">
        <v>1</v>
      </c>
      <c r="G9" s="45"/>
      <c r="H9" s="45"/>
      <c r="I9" s="45"/>
      <c r="J9" s="45"/>
      <c r="K9" s="45"/>
    </row>
    <row r="10" spans="1:11" ht="12.75" customHeight="1">
      <c r="A10" s="7">
        <v>6</v>
      </c>
      <c r="B10" s="47"/>
      <c r="C10" s="36" t="s">
        <v>21</v>
      </c>
      <c r="D10" s="13" t="s">
        <v>72</v>
      </c>
      <c r="E10" s="8"/>
      <c r="F10" s="45">
        <v>2</v>
      </c>
      <c r="G10" s="45"/>
      <c r="H10" s="45"/>
      <c r="I10" s="45"/>
      <c r="J10" s="45"/>
      <c r="K10" s="45"/>
    </row>
    <row r="11" spans="1:11" ht="12.75" customHeight="1">
      <c r="A11" s="7">
        <v>7</v>
      </c>
      <c r="B11" s="47"/>
      <c r="C11" s="37" t="s">
        <v>22</v>
      </c>
      <c r="D11" s="13" t="s">
        <v>73</v>
      </c>
      <c r="E11" s="8"/>
      <c r="F11" s="45"/>
      <c r="G11" s="45"/>
      <c r="H11" s="45"/>
      <c r="I11" s="45"/>
      <c r="J11" s="45"/>
      <c r="K11" s="45"/>
    </row>
    <row r="12" spans="1:11" ht="12.75" customHeight="1">
      <c r="A12" s="7">
        <v>8</v>
      </c>
      <c r="B12" s="47"/>
      <c r="C12" s="37" t="s">
        <v>23</v>
      </c>
      <c r="D12" s="13" t="s">
        <v>23</v>
      </c>
      <c r="E12" s="8"/>
      <c r="F12" s="45"/>
      <c r="G12" s="45"/>
      <c r="H12" s="45"/>
      <c r="I12" s="45"/>
      <c r="J12" s="45"/>
      <c r="K12" s="45"/>
    </row>
    <row r="13" spans="1:11" ht="12.75" customHeight="1">
      <c r="A13" s="7">
        <v>9</v>
      </c>
      <c r="B13" s="48"/>
      <c r="C13" s="37" t="s">
        <v>24</v>
      </c>
      <c r="D13" s="13" t="s">
        <v>74</v>
      </c>
      <c r="E13" s="8"/>
      <c r="F13" s="45">
        <v>2</v>
      </c>
      <c r="G13" s="45"/>
      <c r="H13" s="45"/>
      <c r="I13" s="45"/>
      <c r="J13" s="45"/>
      <c r="K13" s="45"/>
    </row>
    <row r="14" spans="1:11" ht="12.75" customHeight="1">
      <c r="A14" s="7">
        <v>10</v>
      </c>
      <c r="B14" s="46" t="s">
        <v>25</v>
      </c>
      <c r="C14" s="37" t="s">
        <v>26</v>
      </c>
      <c r="D14" s="13" t="s">
        <v>75</v>
      </c>
      <c r="E14" s="8"/>
      <c r="F14" s="45"/>
      <c r="G14" s="45"/>
      <c r="H14" s="45"/>
      <c r="I14" s="45"/>
      <c r="J14" s="45"/>
      <c r="K14" s="45"/>
    </row>
    <row r="15" spans="1:11" ht="12.75" customHeight="1">
      <c r="A15" s="7">
        <v>11</v>
      </c>
      <c r="B15" s="47"/>
      <c r="C15" s="37" t="s">
        <v>27</v>
      </c>
      <c r="D15" s="13" t="s">
        <v>76</v>
      </c>
      <c r="E15" s="8"/>
      <c r="F15" s="45">
        <v>1</v>
      </c>
      <c r="G15" s="45"/>
      <c r="H15" s="45"/>
      <c r="I15" s="45"/>
      <c r="J15" s="45"/>
      <c r="K15" s="45"/>
    </row>
    <row r="16" spans="1:11" ht="12.75" customHeight="1">
      <c r="A16" s="7">
        <v>12</v>
      </c>
      <c r="B16" s="47"/>
      <c r="C16" s="37" t="s">
        <v>28</v>
      </c>
      <c r="D16" s="13" t="s">
        <v>28</v>
      </c>
      <c r="E16" s="8"/>
      <c r="F16" s="45"/>
      <c r="G16" s="45"/>
      <c r="H16" s="45"/>
      <c r="I16" s="45"/>
      <c r="J16" s="45"/>
      <c r="K16" s="45"/>
    </row>
    <row r="17" spans="1:11" ht="12.75" customHeight="1">
      <c r="A17" s="7">
        <v>13</v>
      </c>
      <c r="B17" s="47"/>
      <c r="C17" s="37" t="s">
        <v>29</v>
      </c>
      <c r="D17" s="13" t="s">
        <v>77</v>
      </c>
      <c r="E17" s="8"/>
      <c r="F17" s="45">
        <v>1</v>
      </c>
      <c r="G17" s="45"/>
      <c r="H17" s="45"/>
      <c r="I17" s="45"/>
      <c r="J17" s="45"/>
      <c r="K17" s="45"/>
    </row>
    <row r="18" spans="1:11" ht="12.75" customHeight="1">
      <c r="A18" s="7">
        <v>14</v>
      </c>
      <c r="B18" s="47"/>
      <c r="C18" s="37" t="s">
        <v>30</v>
      </c>
      <c r="D18" s="13" t="s">
        <v>30</v>
      </c>
      <c r="E18" s="8"/>
      <c r="F18" s="45"/>
      <c r="G18" s="45"/>
      <c r="H18" s="45"/>
      <c r="I18" s="45"/>
      <c r="J18" s="45"/>
      <c r="K18" s="45"/>
    </row>
    <row r="19" spans="1:11" ht="12.75" customHeight="1">
      <c r="A19" s="7">
        <v>15</v>
      </c>
      <c r="B19" s="47"/>
      <c r="C19" s="37" t="s">
        <v>31</v>
      </c>
      <c r="D19" s="13" t="s">
        <v>77</v>
      </c>
      <c r="E19" s="8"/>
      <c r="F19" s="45"/>
      <c r="G19" s="45"/>
      <c r="H19" s="45"/>
      <c r="I19" s="45"/>
      <c r="J19" s="45"/>
      <c r="K19" s="45"/>
    </row>
    <row r="20" spans="1:11" ht="12.75" customHeight="1">
      <c r="A20" s="7">
        <v>16</v>
      </c>
      <c r="B20" s="47"/>
      <c r="C20" s="37" t="s">
        <v>32</v>
      </c>
      <c r="D20" s="13" t="s">
        <v>77</v>
      </c>
      <c r="E20" s="8"/>
      <c r="F20" s="45">
        <v>1</v>
      </c>
      <c r="G20" s="45"/>
      <c r="H20" s="45"/>
      <c r="I20" s="45"/>
      <c r="J20" s="45"/>
      <c r="K20" s="45"/>
    </row>
    <row r="21" spans="1:11" ht="12.75" customHeight="1">
      <c r="A21" s="7">
        <v>17</v>
      </c>
      <c r="B21" s="47"/>
      <c r="C21" s="37" t="s">
        <v>33</v>
      </c>
      <c r="D21" s="13" t="s">
        <v>18</v>
      </c>
      <c r="E21" s="8"/>
      <c r="F21" s="45">
        <v>1</v>
      </c>
      <c r="G21" s="45"/>
      <c r="H21" s="45"/>
      <c r="I21" s="45"/>
      <c r="J21" s="45"/>
      <c r="K21" s="45"/>
    </row>
    <row r="22" spans="1:11" ht="12.75" customHeight="1">
      <c r="A22" s="7">
        <v>18</v>
      </c>
      <c r="B22" s="47"/>
      <c r="C22" s="37" t="s">
        <v>34</v>
      </c>
      <c r="D22" s="13" t="s">
        <v>78</v>
      </c>
      <c r="E22" s="8"/>
      <c r="F22" s="45"/>
      <c r="G22" s="45"/>
      <c r="H22" s="45"/>
      <c r="I22" s="45"/>
      <c r="J22" s="45"/>
      <c r="K22" s="45"/>
    </row>
    <row r="23" spans="1:11" ht="12.75" customHeight="1">
      <c r="A23" s="7">
        <v>19</v>
      </c>
      <c r="B23" s="47"/>
      <c r="C23" s="37" t="s">
        <v>17</v>
      </c>
      <c r="D23" s="13" t="s">
        <v>17</v>
      </c>
      <c r="E23" s="8"/>
      <c r="F23" s="45">
        <v>1</v>
      </c>
      <c r="G23" s="45"/>
      <c r="H23" s="45"/>
      <c r="I23" s="45"/>
      <c r="J23" s="45"/>
      <c r="K23" s="45"/>
    </row>
    <row r="24" spans="1:11" ht="12.75" customHeight="1">
      <c r="A24" s="7">
        <v>20</v>
      </c>
      <c r="B24" s="48"/>
      <c r="C24" s="37" t="s">
        <v>35</v>
      </c>
      <c r="D24" s="13" t="s">
        <v>35</v>
      </c>
      <c r="E24" s="8"/>
      <c r="F24" s="45">
        <v>3</v>
      </c>
      <c r="G24" s="45"/>
      <c r="H24" s="45"/>
      <c r="I24" s="45"/>
      <c r="J24" s="45"/>
      <c r="K24" s="45"/>
    </row>
    <row r="25" spans="1:11" ht="12.75" customHeight="1">
      <c r="A25" s="7">
        <v>21</v>
      </c>
      <c r="B25" s="46" t="s">
        <v>36</v>
      </c>
      <c r="C25" s="37" t="s">
        <v>37</v>
      </c>
      <c r="D25" s="13" t="s">
        <v>70</v>
      </c>
      <c r="E25" s="8"/>
      <c r="F25" s="45">
        <v>3</v>
      </c>
      <c r="G25" s="45"/>
      <c r="H25" s="45"/>
      <c r="I25" s="45"/>
      <c r="J25" s="45"/>
      <c r="K25" s="45"/>
    </row>
    <row r="26" spans="1:11" ht="12.75" customHeight="1">
      <c r="A26" s="7">
        <v>22</v>
      </c>
      <c r="B26" s="47"/>
      <c r="C26" s="37" t="s">
        <v>38</v>
      </c>
      <c r="D26" s="13" t="s">
        <v>38</v>
      </c>
      <c r="E26" s="8"/>
      <c r="F26" s="45">
        <v>1</v>
      </c>
      <c r="G26" s="45"/>
      <c r="H26" s="45"/>
      <c r="I26" s="45"/>
      <c r="J26" s="45"/>
      <c r="K26" s="45"/>
    </row>
    <row r="27" spans="1:11" ht="12.75" customHeight="1">
      <c r="A27" s="7">
        <v>23</v>
      </c>
      <c r="B27" s="48"/>
      <c r="C27" s="37" t="s">
        <v>39</v>
      </c>
      <c r="D27" s="13" t="s">
        <v>79</v>
      </c>
      <c r="E27" s="8"/>
      <c r="F27" s="45">
        <v>1</v>
      </c>
      <c r="G27" s="45"/>
      <c r="H27" s="45"/>
      <c r="I27" s="45"/>
      <c r="J27" s="45"/>
      <c r="K27" s="45"/>
    </row>
    <row r="28" spans="1:11" ht="12.75" customHeight="1">
      <c r="A28" s="7">
        <v>24</v>
      </c>
      <c r="B28" s="46" t="s">
        <v>40</v>
      </c>
      <c r="C28" s="37" t="s">
        <v>41</v>
      </c>
      <c r="D28" s="13" t="s">
        <v>80</v>
      </c>
      <c r="E28" s="8"/>
      <c r="F28" s="45">
        <v>1</v>
      </c>
      <c r="G28" s="45"/>
      <c r="H28" s="45"/>
      <c r="I28" s="45"/>
      <c r="J28" s="45"/>
      <c r="K28" s="45"/>
    </row>
    <row r="29" spans="1:11" ht="12.75" customHeight="1">
      <c r="A29" s="7">
        <v>25</v>
      </c>
      <c r="B29" s="48"/>
      <c r="C29" s="37" t="s">
        <v>42</v>
      </c>
      <c r="D29" s="13" t="s">
        <v>81</v>
      </c>
      <c r="E29" s="8"/>
      <c r="F29" s="45">
        <v>1</v>
      </c>
      <c r="G29" s="45"/>
      <c r="H29" s="45"/>
      <c r="I29" s="45"/>
      <c r="J29" s="45"/>
      <c r="K29" s="45"/>
    </row>
    <row r="30" spans="1:11" ht="12.75" customHeight="1">
      <c r="A30" s="7">
        <v>26</v>
      </c>
      <c r="B30" s="46" t="s">
        <v>43</v>
      </c>
      <c r="C30" s="37" t="s">
        <v>44</v>
      </c>
      <c r="D30" s="13" t="s">
        <v>82</v>
      </c>
      <c r="E30" s="8"/>
      <c r="F30" s="45"/>
      <c r="G30" s="45"/>
      <c r="H30" s="45"/>
      <c r="I30" s="45"/>
      <c r="J30" s="45"/>
      <c r="K30" s="45"/>
    </row>
    <row r="31" spans="1:11" ht="12.75" customHeight="1">
      <c r="A31" s="7">
        <v>27</v>
      </c>
      <c r="B31" s="47"/>
      <c r="C31" s="37" t="s">
        <v>45</v>
      </c>
      <c r="D31" s="13" t="s">
        <v>82</v>
      </c>
      <c r="E31" s="8"/>
      <c r="F31" s="45"/>
      <c r="G31" s="45"/>
      <c r="H31" s="45"/>
      <c r="I31" s="45"/>
      <c r="J31" s="45"/>
      <c r="K31" s="45"/>
    </row>
    <row r="32" spans="1:11" ht="12.75" customHeight="1">
      <c r="A32" s="7">
        <v>28</v>
      </c>
      <c r="B32" s="48"/>
      <c r="C32" s="37" t="s">
        <v>46</v>
      </c>
      <c r="D32" s="13" t="s">
        <v>83</v>
      </c>
      <c r="E32" s="8"/>
      <c r="F32" s="45"/>
      <c r="G32" s="45"/>
      <c r="H32" s="45"/>
      <c r="I32" s="45"/>
      <c r="J32" s="45"/>
      <c r="K32" s="45"/>
    </row>
    <row r="33" spans="1:11" ht="12.75" customHeight="1">
      <c r="A33" s="7">
        <v>29</v>
      </c>
      <c r="B33" s="46" t="s">
        <v>47</v>
      </c>
      <c r="C33" s="37" t="s">
        <v>48</v>
      </c>
      <c r="D33" s="13" t="s">
        <v>84</v>
      </c>
      <c r="E33" s="8"/>
      <c r="F33" s="45"/>
      <c r="G33" s="45"/>
      <c r="H33" s="45"/>
      <c r="I33" s="45"/>
      <c r="J33" s="45"/>
      <c r="K33" s="45"/>
    </row>
    <row r="34" spans="1:11" ht="12.75" customHeight="1">
      <c r="A34" s="7">
        <v>30</v>
      </c>
      <c r="B34" s="47"/>
      <c r="C34" s="37" t="s">
        <v>49</v>
      </c>
      <c r="D34" s="13" t="s">
        <v>84</v>
      </c>
      <c r="E34" s="8"/>
      <c r="F34" s="45"/>
      <c r="G34" s="45"/>
      <c r="H34" s="45"/>
      <c r="I34" s="45"/>
      <c r="J34" s="45"/>
      <c r="K34" s="45"/>
    </row>
    <row r="35" spans="1:11" ht="12.75" customHeight="1">
      <c r="A35" s="7">
        <v>31</v>
      </c>
      <c r="B35" s="48"/>
      <c r="C35" s="37" t="s">
        <v>50</v>
      </c>
      <c r="D35" s="13" t="s">
        <v>85</v>
      </c>
      <c r="E35" s="8"/>
      <c r="F35" s="45"/>
      <c r="G35" s="45"/>
      <c r="H35" s="45"/>
      <c r="I35" s="45"/>
      <c r="J35" s="45"/>
      <c r="K35" s="45"/>
    </row>
    <row r="36" spans="1:11" ht="12.75" customHeight="1">
      <c r="A36" s="7">
        <v>32</v>
      </c>
      <c r="B36" s="46" t="s">
        <v>51</v>
      </c>
      <c r="C36" s="37" t="s">
        <v>52</v>
      </c>
      <c r="D36" s="13" t="s">
        <v>86</v>
      </c>
      <c r="E36" s="8"/>
      <c r="F36" s="45"/>
      <c r="G36" s="45">
        <v>1</v>
      </c>
      <c r="H36" s="45"/>
      <c r="I36" s="45"/>
      <c r="J36" s="45"/>
      <c r="K36" s="45"/>
    </row>
    <row r="37" spans="1:11" ht="12.75" customHeight="1">
      <c r="A37" s="7">
        <v>33</v>
      </c>
      <c r="B37" s="47"/>
      <c r="C37" s="37" t="s">
        <v>53</v>
      </c>
      <c r="D37" s="13" t="s">
        <v>87</v>
      </c>
      <c r="E37" s="8"/>
      <c r="F37" s="45"/>
      <c r="G37" s="45"/>
      <c r="H37" s="45"/>
      <c r="I37" s="45"/>
      <c r="J37" s="45"/>
      <c r="K37" s="45"/>
    </row>
    <row r="38" spans="1:11" ht="12.75" customHeight="1">
      <c r="A38" s="7">
        <v>34</v>
      </c>
      <c r="B38" s="47"/>
      <c r="C38" s="37" t="s">
        <v>17</v>
      </c>
      <c r="D38" s="13" t="s">
        <v>17</v>
      </c>
      <c r="E38" s="8"/>
      <c r="F38" s="45">
        <v>1</v>
      </c>
      <c r="G38" s="45"/>
      <c r="H38" s="45"/>
      <c r="I38" s="45"/>
      <c r="J38" s="45"/>
      <c r="K38" s="45"/>
    </row>
    <row r="39" spans="1:11" ht="12.75" customHeight="1">
      <c r="A39" s="7">
        <v>35</v>
      </c>
      <c r="B39" s="47"/>
      <c r="C39" s="37" t="s">
        <v>35</v>
      </c>
      <c r="D39" s="13" t="s">
        <v>35</v>
      </c>
      <c r="E39" s="8"/>
      <c r="F39" s="45">
        <v>1</v>
      </c>
      <c r="G39" s="45"/>
      <c r="H39" s="45"/>
      <c r="I39" s="45"/>
      <c r="J39" s="45"/>
      <c r="K39" s="45"/>
    </row>
    <row r="40" spans="1:11" ht="12.75" customHeight="1">
      <c r="A40" s="7">
        <v>36</v>
      </c>
      <c r="B40" s="48"/>
      <c r="C40" s="37" t="s">
        <v>54</v>
      </c>
      <c r="D40" s="13" t="s">
        <v>88</v>
      </c>
      <c r="E40" s="8"/>
      <c r="F40" s="45">
        <v>1</v>
      </c>
      <c r="G40" s="45">
        <v>1</v>
      </c>
      <c r="H40" s="45"/>
      <c r="I40" s="45"/>
      <c r="J40" s="45"/>
      <c r="K40" s="45"/>
    </row>
    <row r="41" spans="1:11" ht="12.75" customHeight="1">
      <c r="A41" s="7">
        <v>37</v>
      </c>
      <c r="B41" s="46" t="s">
        <v>55</v>
      </c>
      <c r="C41" s="37" t="s">
        <v>56</v>
      </c>
      <c r="D41" s="13" t="s">
        <v>89</v>
      </c>
      <c r="E41" s="8"/>
      <c r="F41" s="45">
        <v>2</v>
      </c>
      <c r="G41" s="45">
        <v>1</v>
      </c>
      <c r="H41" s="45"/>
      <c r="I41" s="45"/>
      <c r="J41" s="45"/>
      <c r="K41" s="45"/>
    </row>
    <row r="42" spans="1:11" ht="12.75" customHeight="1">
      <c r="A42" s="7">
        <v>38</v>
      </c>
      <c r="B42" s="47"/>
      <c r="C42" s="37" t="s">
        <v>57</v>
      </c>
      <c r="D42" s="13" t="s">
        <v>90</v>
      </c>
      <c r="E42" s="8"/>
      <c r="F42" s="45">
        <v>1</v>
      </c>
      <c r="G42" s="45"/>
      <c r="H42" s="45"/>
      <c r="I42" s="45"/>
      <c r="J42" s="45"/>
      <c r="K42" s="45"/>
    </row>
    <row r="43" spans="1:11" ht="12.75" customHeight="1">
      <c r="A43" s="7">
        <v>39</v>
      </c>
      <c r="B43" s="48"/>
      <c r="C43" s="37" t="s">
        <v>58</v>
      </c>
      <c r="D43" s="13" t="s">
        <v>91</v>
      </c>
      <c r="E43" s="8"/>
      <c r="F43" s="45"/>
      <c r="G43" s="45"/>
      <c r="H43" s="45"/>
      <c r="I43" s="45"/>
      <c r="J43" s="45"/>
      <c r="K43" s="45"/>
    </row>
    <row r="44" spans="1:11" ht="12.75" customHeight="1">
      <c r="A44" s="7">
        <v>40</v>
      </c>
      <c r="B44" s="46" t="s">
        <v>59</v>
      </c>
      <c r="C44" s="37" t="s">
        <v>60</v>
      </c>
      <c r="D44" s="13" t="s">
        <v>92</v>
      </c>
      <c r="E44" s="8"/>
      <c r="F44" s="45">
        <v>2</v>
      </c>
      <c r="G44" s="45"/>
      <c r="H44" s="45"/>
      <c r="I44" s="45"/>
      <c r="J44" s="45"/>
      <c r="K44" s="45"/>
    </row>
    <row r="45" spans="1:11" ht="12.75" customHeight="1">
      <c r="A45" s="7">
        <v>41</v>
      </c>
      <c r="B45" s="47"/>
      <c r="C45" s="37" t="s">
        <v>61</v>
      </c>
      <c r="D45" s="13" t="s">
        <v>93</v>
      </c>
      <c r="E45" s="8"/>
      <c r="F45" s="45">
        <v>1</v>
      </c>
      <c r="G45" s="45"/>
      <c r="H45" s="45"/>
      <c r="I45" s="45"/>
      <c r="J45" s="45"/>
      <c r="K45" s="45"/>
    </row>
    <row r="46" spans="1:11" ht="12.75" customHeight="1">
      <c r="A46" s="7">
        <v>42</v>
      </c>
      <c r="B46" s="47"/>
      <c r="C46" s="37" t="s">
        <v>62</v>
      </c>
      <c r="D46" s="13" t="s">
        <v>94</v>
      </c>
      <c r="E46" s="8"/>
      <c r="F46" s="45">
        <v>1</v>
      </c>
      <c r="G46" s="45"/>
      <c r="H46" s="45"/>
      <c r="I46" s="45"/>
      <c r="J46" s="45"/>
      <c r="K46" s="45"/>
    </row>
    <row r="47" spans="1:11" ht="12.75" customHeight="1">
      <c r="A47" s="7">
        <v>43</v>
      </c>
      <c r="B47" s="47"/>
      <c r="C47" s="37" t="s">
        <v>63</v>
      </c>
      <c r="D47" s="13" t="s">
        <v>95</v>
      </c>
      <c r="E47" s="8"/>
      <c r="F47" s="45">
        <v>2</v>
      </c>
      <c r="G47" s="45"/>
      <c r="H47" s="45"/>
      <c r="I47" s="45"/>
      <c r="J47" s="45"/>
      <c r="K47" s="45"/>
    </row>
    <row r="48" spans="1:11" ht="12.75" customHeight="1">
      <c r="A48" s="7">
        <v>44</v>
      </c>
      <c r="B48" s="47"/>
      <c r="C48" s="37" t="s">
        <v>64</v>
      </c>
      <c r="D48" s="13" t="s">
        <v>96</v>
      </c>
      <c r="E48" s="8"/>
      <c r="F48" s="45">
        <v>2</v>
      </c>
      <c r="G48" s="45"/>
      <c r="H48" s="45"/>
      <c r="I48" s="45"/>
      <c r="J48" s="45"/>
      <c r="K48" s="45"/>
    </row>
    <row r="49" spans="1:11" ht="12.75" customHeight="1">
      <c r="A49" s="7">
        <v>45</v>
      </c>
      <c r="B49" s="48"/>
      <c r="C49" s="37" t="s">
        <v>65</v>
      </c>
      <c r="D49" s="13" t="s">
        <v>97</v>
      </c>
      <c r="E49" s="8"/>
      <c r="F49" s="45">
        <v>1</v>
      </c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10">
    <mergeCell ref="B33:B35"/>
    <mergeCell ref="B36:B40"/>
    <mergeCell ref="B41:B43"/>
    <mergeCell ref="B44:B49"/>
    <mergeCell ref="B5:B7"/>
    <mergeCell ref="B8:B13"/>
    <mergeCell ref="B14:B24"/>
    <mergeCell ref="B25:B27"/>
    <mergeCell ref="B28:B29"/>
    <mergeCell ref="B30:B32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6" t="s">
        <v>10</v>
      </c>
      <c r="C5" s="21" t="s">
        <v>11</v>
      </c>
      <c r="D5" s="22"/>
    </row>
    <row r="6" spans="1:4" ht="34.5" customHeight="1">
      <c r="A6" s="7">
        <v>2</v>
      </c>
      <c r="B6" s="47"/>
      <c r="C6" s="21" t="s">
        <v>16</v>
      </c>
      <c r="D6" s="22"/>
    </row>
    <row r="7" spans="1:4" ht="34.5" customHeight="1">
      <c r="A7" s="7">
        <v>3</v>
      </c>
      <c r="B7" s="48"/>
      <c r="C7" s="21" t="s">
        <v>17</v>
      </c>
      <c r="D7" s="22"/>
    </row>
    <row r="8" spans="1:4" ht="34.5" customHeight="1">
      <c r="A8" s="7">
        <v>4</v>
      </c>
      <c r="B8" s="46" t="s">
        <v>18</v>
      </c>
      <c r="C8" s="21" t="s">
        <v>19</v>
      </c>
      <c r="D8" s="22"/>
    </row>
    <row r="9" spans="1:4" ht="34.5" customHeight="1">
      <c r="A9" s="7">
        <v>5</v>
      </c>
      <c r="B9" s="47"/>
      <c r="C9" s="21" t="s">
        <v>20</v>
      </c>
      <c r="D9" s="22"/>
    </row>
    <row r="10" spans="1:4" ht="34.5" customHeight="1">
      <c r="A10" s="7">
        <v>6</v>
      </c>
      <c r="B10" s="47"/>
      <c r="C10" s="21" t="s">
        <v>21</v>
      </c>
      <c r="D10" s="22"/>
    </row>
    <row r="11" spans="1:4" ht="34.5" customHeight="1">
      <c r="A11" s="7">
        <v>7</v>
      </c>
      <c r="B11" s="47"/>
      <c r="C11" s="23" t="s">
        <v>22</v>
      </c>
      <c r="D11" s="22"/>
    </row>
    <row r="12" spans="1:4" ht="34.5" customHeight="1">
      <c r="A12" s="7">
        <v>8</v>
      </c>
      <c r="B12" s="47"/>
      <c r="C12" s="23" t="s">
        <v>23</v>
      </c>
      <c r="D12" s="22"/>
    </row>
    <row r="13" spans="1:4" ht="34.5" customHeight="1">
      <c r="A13" s="7">
        <v>9</v>
      </c>
      <c r="B13" s="48"/>
      <c r="C13" s="23" t="s">
        <v>24</v>
      </c>
      <c r="D13" s="22"/>
    </row>
    <row r="14" spans="1:4" ht="34.5" customHeight="1">
      <c r="A14" s="7">
        <v>10</v>
      </c>
      <c r="B14" s="46" t="s">
        <v>25</v>
      </c>
      <c r="C14" s="23" t="s">
        <v>26</v>
      </c>
      <c r="D14" s="22"/>
    </row>
    <row r="15" spans="1:4" ht="34.5" customHeight="1">
      <c r="A15" s="7">
        <v>11</v>
      </c>
      <c r="B15" s="47"/>
      <c r="C15" s="23" t="s">
        <v>27</v>
      </c>
      <c r="D15" s="22"/>
    </row>
    <row r="16" spans="1:4" ht="34.5" customHeight="1">
      <c r="A16" s="7">
        <v>12</v>
      </c>
      <c r="B16" s="47"/>
      <c r="C16" s="23" t="s">
        <v>28</v>
      </c>
      <c r="D16" s="22"/>
    </row>
    <row r="17" spans="1:4" ht="34.5" customHeight="1">
      <c r="A17" s="7">
        <v>13</v>
      </c>
      <c r="B17" s="47"/>
      <c r="C17" s="23" t="s">
        <v>29</v>
      </c>
      <c r="D17" s="22"/>
    </row>
    <row r="18" spans="1:4" ht="34.5" customHeight="1">
      <c r="A18" s="7">
        <v>14</v>
      </c>
      <c r="B18" s="47"/>
      <c r="C18" s="23" t="s">
        <v>30</v>
      </c>
      <c r="D18" s="22"/>
    </row>
    <row r="19" spans="1:4" ht="34.5" customHeight="1">
      <c r="A19" s="7">
        <v>15</v>
      </c>
      <c r="B19" s="47"/>
      <c r="C19" s="23" t="s">
        <v>31</v>
      </c>
      <c r="D19" s="22"/>
    </row>
    <row r="20" spans="1:4" ht="34.5" customHeight="1">
      <c r="A20" s="7">
        <v>16</v>
      </c>
      <c r="B20" s="47"/>
      <c r="C20" s="23" t="s">
        <v>32</v>
      </c>
      <c r="D20" s="22"/>
    </row>
    <row r="21" spans="1:4" ht="34.5" customHeight="1">
      <c r="A21" s="7">
        <v>17</v>
      </c>
      <c r="B21" s="47"/>
      <c r="C21" s="23" t="s">
        <v>33</v>
      </c>
      <c r="D21" s="22"/>
    </row>
    <row r="22" spans="1:4" ht="34.5" customHeight="1">
      <c r="A22" s="7">
        <v>18</v>
      </c>
      <c r="B22" s="47"/>
      <c r="C22" s="23" t="s">
        <v>34</v>
      </c>
      <c r="D22" s="22"/>
    </row>
    <row r="23" spans="1:4" ht="34.5" customHeight="1">
      <c r="A23" s="7">
        <v>19</v>
      </c>
      <c r="B23" s="47"/>
      <c r="C23" s="23" t="s">
        <v>17</v>
      </c>
      <c r="D23" s="22"/>
    </row>
    <row r="24" spans="1:4" ht="34.5" customHeight="1">
      <c r="A24" s="7">
        <v>20</v>
      </c>
      <c r="B24" s="48"/>
      <c r="C24" s="20" t="s">
        <v>35</v>
      </c>
      <c r="D24" s="22"/>
    </row>
    <row r="25" spans="1:4" ht="34.5" customHeight="1">
      <c r="A25" s="7">
        <v>21</v>
      </c>
      <c r="B25" s="46" t="s">
        <v>36</v>
      </c>
      <c r="C25" s="23" t="s">
        <v>37</v>
      </c>
      <c r="D25" s="22"/>
    </row>
    <row r="26" spans="1:4" ht="34.5" customHeight="1">
      <c r="A26" s="7">
        <v>22</v>
      </c>
      <c r="B26" s="47"/>
      <c r="C26" s="23" t="s">
        <v>38</v>
      </c>
      <c r="D26" s="22"/>
    </row>
    <row r="27" spans="1:4" ht="34.5" customHeight="1">
      <c r="A27" s="7">
        <v>23</v>
      </c>
      <c r="B27" s="48"/>
      <c r="C27" s="23" t="s">
        <v>39</v>
      </c>
      <c r="D27" s="22"/>
    </row>
    <row r="28" spans="1:4" ht="34.5" customHeight="1">
      <c r="A28" s="7">
        <v>24</v>
      </c>
      <c r="B28" s="46" t="s">
        <v>40</v>
      </c>
      <c r="C28" s="23" t="s">
        <v>41</v>
      </c>
      <c r="D28" s="22"/>
    </row>
    <row r="29" spans="1:4" ht="34.5" customHeight="1">
      <c r="A29" s="7">
        <v>25</v>
      </c>
      <c r="B29" s="48"/>
      <c r="C29" s="23" t="s">
        <v>42</v>
      </c>
      <c r="D29" s="22"/>
    </row>
    <row r="30" spans="1:4" ht="34.5" customHeight="1">
      <c r="A30" s="7">
        <v>26</v>
      </c>
      <c r="B30" s="46" t="s">
        <v>43</v>
      </c>
      <c r="C30" s="23" t="s">
        <v>44</v>
      </c>
      <c r="D30" s="22"/>
    </row>
    <row r="31" spans="1:4" ht="34.5" customHeight="1">
      <c r="A31" s="7">
        <v>27</v>
      </c>
      <c r="B31" s="47"/>
      <c r="C31" s="23" t="s">
        <v>45</v>
      </c>
      <c r="D31" s="22"/>
    </row>
    <row r="32" spans="1:4" ht="34.5" customHeight="1">
      <c r="A32" s="7">
        <v>28</v>
      </c>
      <c r="B32" s="48"/>
      <c r="C32" s="23" t="s">
        <v>46</v>
      </c>
      <c r="D32" s="22"/>
    </row>
    <row r="33" spans="1:4" ht="34.5" customHeight="1">
      <c r="A33" s="7">
        <v>29</v>
      </c>
      <c r="B33" s="46" t="s">
        <v>47</v>
      </c>
      <c r="C33" s="23" t="s">
        <v>48</v>
      </c>
      <c r="D33" s="22"/>
    </row>
    <row r="34" spans="1:4" ht="34.5" customHeight="1">
      <c r="A34" s="7">
        <v>30</v>
      </c>
      <c r="B34" s="47"/>
      <c r="C34" s="23" t="s">
        <v>49</v>
      </c>
      <c r="D34" s="22"/>
    </row>
    <row r="35" spans="1:4" ht="34.5" customHeight="1">
      <c r="A35" s="7">
        <v>31</v>
      </c>
      <c r="B35" s="48"/>
      <c r="C35" s="23" t="s">
        <v>50</v>
      </c>
      <c r="D35" s="22"/>
    </row>
    <row r="36" spans="1:4" ht="34.5" customHeight="1">
      <c r="A36" s="7">
        <v>32</v>
      </c>
      <c r="B36" s="46" t="s">
        <v>51</v>
      </c>
      <c r="C36" s="23" t="s">
        <v>52</v>
      </c>
      <c r="D36" s="22"/>
    </row>
    <row r="37" spans="1:4" ht="34.5" customHeight="1">
      <c r="A37" s="7">
        <v>33</v>
      </c>
      <c r="B37" s="47"/>
      <c r="C37" s="23" t="s">
        <v>53</v>
      </c>
      <c r="D37" s="22"/>
    </row>
    <row r="38" spans="1:4" ht="34.5" customHeight="1">
      <c r="A38" s="7">
        <v>34</v>
      </c>
      <c r="B38" s="47"/>
      <c r="C38" s="23" t="s">
        <v>17</v>
      </c>
      <c r="D38" s="22"/>
    </row>
    <row r="39" spans="1:4" ht="34.5" customHeight="1">
      <c r="A39" s="7">
        <v>35</v>
      </c>
      <c r="B39" s="47"/>
      <c r="C39" s="23" t="s">
        <v>35</v>
      </c>
      <c r="D39" s="22"/>
    </row>
    <row r="40" spans="1:4" ht="34.5" customHeight="1">
      <c r="A40" s="7">
        <v>36</v>
      </c>
      <c r="B40" s="48"/>
      <c r="C40" s="23" t="s">
        <v>54</v>
      </c>
      <c r="D40" s="22"/>
    </row>
    <row r="41" spans="1:4" ht="34.5" customHeight="1">
      <c r="A41" s="7">
        <v>37</v>
      </c>
      <c r="B41" s="46" t="s">
        <v>55</v>
      </c>
      <c r="C41" s="23" t="s">
        <v>56</v>
      </c>
      <c r="D41" s="22"/>
    </row>
    <row r="42" spans="1:4" ht="34.5" customHeight="1">
      <c r="A42" s="7">
        <v>38</v>
      </c>
      <c r="B42" s="47"/>
      <c r="C42" s="23" t="s">
        <v>57</v>
      </c>
      <c r="D42" s="22"/>
    </row>
    <row r="43" spans="1:4" ht="34.5" customHeight="1">
      <c r="A43" s="7">
        <v>39</v>
      </c>
      <c r="B43" s="48"/>
      <c r="C43" s="23" t="s">
        <v>58</v>
      </c>
      <c r="D43" s="22"/>
    </row>
    <row r="44" spans="1:4" ht="34.5" customHeight="1">
      <c r="A44" s="7">
        <v>40</v>
      </c>
      <c r="B44" s="46" t="s">
        <v>59</v>
      </c>
      <c r="C44" s="23" t="s">
        <v>60</v>
      </c>
      <c r="D44" s="22"/>
    </row>
    <row r="45" spans="1:4" ht="34.5" customHeight="1">
      <c r="A45" s="7">
        <v>41</v>
      </c>
      <c r="B45" s="47"/>
      <c r="C45" s="23" t="s">
        <v>61</v>
      </c>
      <c r="D45" s="22"/>
    </row>
    <row r="46" spans="1:4" ht="34.5" customHeight="1">
      <c r="A46" s="7">
        <v>42</v>
      </c>
      <c r="B46" s="47"/>
      <c r="C46" s="23" t="s">
        <v>62</v>
      </c>
      <c r="D46" s="22"/>
    </row>
    <row r="47" spans="1:4" ht="34.5" customHeight="1">
      <c r="A47" s="7">
        <v>43</v>
      </c>
      <c r="B47" s="47"/>
      <c r="C47" s="23" t="s">
        <v>63</v>
      </c>
      <c r="D47" s="22"/>
    </row>
    <row r="48" spans="1:4" ht="34.5" customHeight="1">
      <c r="A48" s="7">
        <v>44</v>
      </c>
      <c r="B48" s="47"/>
      <c r="C48" s="23" t="s">
        <v>64</v>
      </c>
      <c r="D48" s="22"/>
    </row>
    <row r="49" spans="1:4" ht="34.5" customHeight="1">
      <c r="A49" s="7">
        <v>45</v>
      </c>
      <c r="B49" s="48"/>
      <c r="C49" s="23" t="s">
        <v>65</v>
      </c>
      <c r="D49" s="22"/>
    </row>
    <row r="50" spans="1:4" ht="34.5" customHeight="1">
      <c r="A50" s="7">
        <v>46</v>
      </c>
      <c r="B50" s="46" t="s">
        <v>66</v>
      </c>
      <c r="C50" s="23" t="s">
        <v>67</v>
      </c>
      <c r="D50" s="22"/>
    </row>
    <row r="51" spans="1:4" ht="34.5" customHeight="1">
      <c r="A51" s="7">
        <v>47</v>
      </c>
      <c r="B51" s="48"/>
      <c r="C51" s="23" t="s">
        <v>68</v>
      </c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1">
    <mergeCell ref="B30:B32"/>
    <mergeCell ref="B5:B7"/>
    <mergeCell ref="B8:B13"/>
    <mergeCell ref="B14:B24"/>
    <mergeCell ref="B25:B27"/>
    <mergeCell ref="B28:B29"/>
    <mergeCell ref="B33:B35"/>
    <mergeCell ref="B36:B40"/>
    <mergeCell ref="B41:B43"/>
    <mergeCell ref="B44:B49"/>
    <mergeCell ref="B50:B51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2022-04-25T08:26:53Z</dcterms:modified>
</cp:coreProperties>
</file>