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1" i="5"/>
  <c r="H1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<sst xmlns="http://schemas.openxmlformats.org/spreadsheetml/2006/main" count="637" uniqueCount="164">
  <si>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</si>
  <si>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</si>
  <si>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</si>
  <si>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</si>
  <si>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</si>
  <si>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</si>
  <si>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</si>
  <si>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</si>
  <si>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</si>
  <si>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専門的職業能力に関する調査票（情報・通信関連職務）</t>
    <phoneticPr fontId="5"/>
  </si>
  <si>
    <t>ソフトウェア開発企画</t>
  </si>
  <si>
    <t>スケジュール管理</t>
  </si>
  <si>
    <t>(３０代以下)</t>
  </si>
  <si>
    <t>(３０代以下)</t>
    <phoneticPr fontId="3"/>
  </si>
  <si>
    <t>(４０代以上)</t>
  </si>
  <si>
    <t>(４０代以上)</t>
    <phoneticPr fontId="3"/>
  </si>
  <si>
    <t>品質管理</t>
  </si>
  <si>
    <t>プロジェクト計画</t>
  </si>
  <si>
    <t>システム設計開発管理</t>
  </si>
  <si>
    <t>システム設計</t>
  </si>
  <si>
    <t>システム設計進捗管理</t>
  </si>
  <si>
    <t>システム品質設計</t>
  </si>
  <si>
    <t>システム性能設計</t>
  </si>
  <si>
    <t>ソフトウェア設計</t>
  </si>
  <si>
    <t>分析・設計基礎</t>
  </si>
  <si>
    <t>開発環境の構築</t>
  </si>
  <si>
    <t>プログラム開発</t>
  </si>
  <si>
    <t>プログラミング</t>
  </si>
  <si>
    <t>コンピュータ基本操作</t>
  </si>
  <si>
    <t>プログラミング技術</t>
  </si>
  <si>
    <t>ソフトウェアテスト</t>
  </si>
  <si>
    <t>プログラミング言語</t>
  </si>
  <si>
    <t>プログラミング設計</t>
  </si>
  <si>
    <t>システム統合</t>
  </si>
  <si>
    <t>プログラミング進捗管理</t>
  </si>
  <si>
    <t>データベース技術</t>
  </si>
  <si>
    <t>通信技術</t>
  </si>
  <si>
    <t>試作・試験</t>
  </si>
  <si>
    <t>試作</t>
  </si>
  <si>
    <t>試験</t>
  </si>
  <si>
    <t>ソフトウェア　　　　　販売</t>
  </si>
  <si>
    <t>営業実務</t>
  </si>
  <si>
    <t>ソフトウェア提案</t>
  </si>
  <si>
    <t>市場品質管理</t>
  </si>
  <si>
    <t>システム販売</t>
  </si>
  <si>
    <t>コンテンツ作成</t>
  </si>
  <si>
    <t>法　　制　　度</t>
  </si>
  <si>
    <t>ネットワーク　　　　設計</t>
  </si>
  <si>
    <t>ネットワーク要件調査</t>
  </si>
  <si>
    <t>ネットワーク機器の選定</t>
  </si>
  <si>
    <t>ネットワーク設計</t>
  </si>
  <si>
    <t>ネットワーク構築</t>
  </si>
  <si>
    <t>クライアント機器の設定と調整</t>
  </si>
  <si>
    <t>サーバ機器の設置と調整</t>
  </si>
  <si>
    <t>ネットワーク機器の設置と調整</t>
  </si>
  <si>
    <t>ファイアウォールの設置と調整</t>
  </si>
  <si>
    <t>システムチューニング</t>
  </si>
  <si>
    <t>テ　　　ス　　　ト</t>
  </si>
  <si>
    <t>通信システム設計</t>
  </si>
  <si>
    <t>アナログ通信システム設計</t>
  </si>
  <si>
    <t>伝送路回路設計</t>
  </si>
  <si>
    <t>デジタル通信システム設計</t>
  </si>
  <si>
    <t>無線通信システム設計</t>
  </si>
  <si>
    <t>移動体通信システム設計</t>
  </si>
  <si>
    <t>ソフトウェア開発</t>
  </si>
  <si>
    <t>・進捗管理</t>
  </si>
  <si>
    <t>・プログラム品質チェック</t>
  </si>
  <si>
    <t>・プロジェクト開発環境計画</t>
  </si>
  <si>
    <t>・システム開発方針策定</t>
  </si>
  <si>
    <t>・ソフトウェア開発工程管理</t>
  </si>
  <si>
    <t>・ソフトウェア品質管理手法の適用</t>
  </si>
  <si>
    <t>・ソフトウェア性能測定</t>
  </si>
  <si>
    <t>・ソフトウェア開発環境の管理</t>
  </si>
  <si>
    <t>・構造化分析・設計</t>
  </si>
  <si>
    <t>・プログラミング環境の構築</t>
  </si>
  <si>
    <t>・プログラム命令の確認</t>
  </si>
  <si>
    <t>・コンピュータ基本操作</t>
  </si>
  <si>
    <t>・小規模プログラミング</t>
  </si>
  <si>
    <t>・ソフトウェアテスト設計</t>
  </si>
  <si>
    <t>・手続き型言語によるプログラミング</t>
  </si>
  <si>
    <t>・ＯＳシステムプログラミング</t>
  </si>
  <si>
    <t>・中規模プログラミング</t>
  </si>
  <si>
    <t>・システム統合</t>
  </si>
  <si>
    <t>・プログラミング進捗管理</t>
  </si>
  <si>
    <t>・データベース設計</t>
  </si>
  <si>
    <t>・データ通信プログラミング</t>
  </si>
  <si>
    <t>・試作品の作成</t>
  </si>
  <si>
    <t>・試験</t>
  </si>
  <si>
    <t>・顧客対応</t>
  </si>
  <si>
    <t>・プレゼンテーション</t>
  </si>
  <si>
    <t>・クレーム事故対策</t>
  </si>
  <si>
    <t>・顧客の要求分析</t>
  </si>
  <si>
    <t>・知的所有権理解</t>
  </si>
  <si>
    <t>・デジタルコンテンツ作成</t>
  </si>
  <si>
    <t>・ネットワーク要件調査</t>
  </si>
  <si>
    <t>・性能評価､比較</t>
  </si>
  <si>
    <t>・ネットワーク設計</t>
  </si>
  <si>
    <t>・アプリケーションインストール</t>
  </si>
  <si>
    <t>・OSインストール</t>
  </si>
  <si>
    <t>・ルーティングの設定</t>
  </si>
  <si>
    <t>・セキュリティツールのインストール</t>
  </si>
  <si>
    <t>・システムチューニング</t>
  </si>
  <si>
    <t>・テスト</t>
  </si>
  <si>
    <t>・非同期モデムによる通信設計</t>
  </si>
  <si>
    <t>・伝送路回路設計（伝送路基本回路設計）</t>
  </si>
  <si>
    <t>・デジタル通信回路設計</t>
  </si>
  <si>
    <t>・通信システム設計(電気通信システムの概要)</t>
  </si>
  <si>
    <t>・無線通信システム設計（無線通信システム設計）</t>
  </si>
  <si>
    <t>・移動体通信システム設計(デジタル変復調)</t>
  </si>
  <si>
    <t>・ソフトウェア開発(マイコンのハードウェア)</t>
  </si>
  <si>
    <t>ﾌﾟﾛｼﾞｪｸﾄWBS_x000D_
適切な予実管理の実施</t>
  </si>
  <si>
    <t>単体・結合試験等_x000D_
C言語_x000D_
適切な検査仕様の組み立てと確実な検査の実施</t>
  </si>
  <si>
    <t>顧客ニーズに合致したプロジェクト計画立案</t>
  </si>
  <si>
    <t>案件環境的にＯＪＴの機会が乏しい_x000D_
プロジェクトを管理・推進する能力_x000D_
プログラミング工程へ正確に引き継ぎ可能な方針策定、仕様書作成_x000D_
40代以上は経験者_x000D_
システム開発の中途採用者については、特に上流工程が行えるものを積極的に採用しています。</t>
  </si>
  <si>
    <t>予実差の少ない工程管理と予実差分析</t>
  </si>
  <si>
    <t>設計書レビュー等_x000D_
開発時からの品質の作り込みのフロントロードの理解と実施</t>
  </si>
  <si>
    <t>評価基準の策定と高精度な評価実施、改善提案</t>
  </si>
  <si>
    <t>機能別開発環境の理解と把握と提案_x000D_
40代以上は経験者</t>
  </si>
  <si>
    <t>開発言語やオブジェクト指向プログラミングの理解_x000D_
ＭＢＤ関連全般
制御理論・物理数学</t>
  </si>
  <si>
    <t>システム/DB
インフラ構築能力_x000D_
市場のPC環境の把握と開発物に合った環境の提案</t>
  </si>
  <si>
    <t>Java/Web開発等_x000D_
開発言語の理解</t>
  </si>
  <si>
    <t>基本操作理解_x000D_
基本情報技術者試験</t>
  </si>
  <si>
    <t>オープンソースの理解とスクリプト言語の理解</t>
  </si>
  <si>
    <t>品質管理の理解</t>
  </si>
  <si>
    <t>PYTHON_x000D_
言語能力_x000D_
V.B.Net,C#,
Java,JacaScript,
PHP,HTML/CSS
_x000D_
開発言語や関連プログラミングの理解_x000D_
携わる案件によって、どの言語を習得するかが変わります。_x000D_
C言語、Java言語</t>
  </si>
  <si>
    <t>PYTHONによるプログラミング_x000D_
Java
Python_x000D_
プログラム開発・
テスト能力_x000D_
Java/Web開発等_x000D_
C言語
Ctt
C#_x000D_
開発言語やオブジェクト指向プログラミングの理解_x000D_
必須ではないが、業務では使用することがある。_x000D_
VB、NET、C#PHP,JAVA,Python,EXCEL,VBA他のプログラミング力をつける。_x000D_
フロント開発の比率は少ない_x000D_
PythonなどＡＩに関連する言語習得</t>
  </si>
  <si>
    <t>プログラム設計や分散プログラミングの理解</t>
  </si>
  <si>
    <t>統合メリット、デメリットとシステム理解</t>
  </si>
  <si>
    <t>ソフトウェア開発工程の理解</t>
  </si>
  <si>
    <t>ﾋﾞｯｸﾃﾞｰﾀ等のBIツールの活用技術、AWS/ELC等のOS知識_x000D_
データベース活用能力_x000D_
SQL Server,
Oracle,MySQL_x000D_
リレーションシップとSQLの理解_x000D_
IOTとDBの連携、Linuxサーバ、SQLサーバ_x000D_
弊社ではSQLデータベースを活用したWEBプログラムを組むことが多く、ＳＱＬの経験は重要視しています。_x000D_
データベーススペシャリスト</t>
  </si>
  <si>
    <t>通信プロトコルと通信言語の理解</t>
  </si>
  <si>
    <t>顧客へ提示可能なレベルであるかの判断</t>
  </si>
  <si>
    <t>正確な試験実行</t>
  </si>
  <si>
    <t>自社製作物に対する理解力_x000D_
コミュニケーション技術を身につけ、顧客要望を見き分ける能力_x000D_
40代以上は経験者</t>
  </si>
  <si>
    <t>プレゼン能力_x000D_
コミュニケーション技術を身につけ、顧客要望を見き分ける能力</t>
  </si>
  <si>
    <t>コミュニケーション技術を身につけ、顧客要望を見き分ける能力</t>
  </si>
  <si>
    <t>マーケティング・企画力_x000D_
コミュニケーション技術を身につけ、顧客要望を見き分ける能力_x000D_
営業SEとしてお客様のニーズに合った要求分析プレゼン能力の高い人材。_x000D_
該当職務なし</t>
  </si>
  <si>
    <t>ネットワーク構築能力_x000D_
ネットワーク設計に関わる広範囲な知識付けと適切な判断や分析_x000D_
システム開発業務中で直接的な頻度が少ない為、OJTでは教育しにくい_x000D_
ICT、クラウドサービスの展開のため早期人材の育成が必要。_x000D_
40代以上は経験者_x000D_
業務というより、社内インフラとして必要な能力_x000D_
該当職務なし_x000D_
ネットワークスペシャリスト</t>
  </si>
  <si>
    <t>技術検証_x000D_
システム開発業務中で直接的な頻度が少ない為、OJTでは教育しにくい_x000D_
ICT、クラウドサービスの展開のため早期人材の育成が必要。_x000D_
業務というより、社内インフラとして必要な能力_x000D_
該当職務なし</t>
  </si>
  <si>
    <t>システム開発業務中で直接的な頻度が少ない為、OJTでは教育しにくい_x000D_
ICT、クラウドサービスの展開のため早期人材の育成が必要。_x000D_
40代以上は経験者_x000D_
業務というより、社内インフラとして必要な能力_x000D_
該当職務なし</t>
  </si>
  <si>
    <t>各種インフラ
技術（設定やテストなど）
保守運用技術_x000D_
家庭用のインターネット環境構築（Zoomの設定など）_x000D_
ネットワーク構築に関わる広範囲な知識付けと適切な判断や分析_x000D_
システム開発業務中で直接的な頻度が少ない為、OJTでは教育しにくい_x000D_
ICT、クラウドサービスの展開のため早期人材の育成が必要。_x000D_
基礎的な内容でよい_x000D_
業務というより、社内インフラとして必要な能力_x000D_
該当職務なし</t>
  </si>
  <si>
    <t>ｲﾝﾌﾗ構築_x000D_
システム開発業務中で直接的な頻度が少ない為、OJTでは教育しにくい_x000D_
ICT、クラウドサービスの展開のため早期人材の育成が必要。_x000D_
基礎的な内容でよい_x000D_
業務というより、社内インフラとして必要な能力_x000D_
該当職務なし</t>
  </si>
  <si>
    <t>システム開発業務中で直接的な頻度が少ない為、OJTでは教育しにくい_x000D_
ICT、クラウドサービスの展開のため早期人材の育成が必要。_x000D_
基礎的な内容でよい_x000D_
40代以上は経験者_x000D_
業務というより、社内インフラとして必要な能力_x000D_
若年者については、TCP/IPの理解は必須で、CCNA取得を推奨しています。_x000D_
該当職務なし</t>
  </si>
  <si>
    <t>セキュリティ関連は必要。
情報マネージメント資格があるとなお良い。_x000D_
システム開発業務中で直接的な頻度が少ない為、OJTでは教育しにくい_x000D_
ICT、クラウドサービスの展開のため早期人材の育成が必要。_x000D_
基礎的な内容でよい_x000D_
業務というより、社内インフラとして必要な能力_x000D_
該当職務なし</t>
  </si>
  <si>
    <t>システム開発業務中で直接的な頻度が少ない為、OJTでは教育しにくい_x000D_
基礎的な内容でよい_x000D_
該当職務なし</t>
  </si>
  <si>
    <t>ICT、クラウドサービスの展開のため早期人材の育成が必要。_x000D_
基礎的な内容でよい_x000D_
該当職務なし</t>
  </si>
  <si>
    <t>該当職務なし_x000D_
該当職務なし</t>
  </si>
  <si>
    <t>音響・映像設備，セキュリティ・システム_x000D_
弊社としては現在取り組んでいない。_x000D_
配電盤の回路設計_x000D_
該当職務なし_x000D_
該当職務なし</t>
  </si>
  <si>
    <t>同上_x000D_
弊社としては現在取り組んでいない。_x000D_
該当職務なし_x000D_
該当職務なし</t>
  </si>
  <si>
    <t>地域BWA_x000D_
弊社としては現在取り組んでいない。_x000D_
該当職務なし_x000D_
該当職務なし</t>
  </si>
  <si>
    <t>5G_x000D_
弊社としては現在取り組んでいない。_x000D_
該当職務なし_x000D_
該当職務なし</t>
  </si>
  <si>
    <t>アプリ開発_x000D_
弊社としては現在取り組んでいない。_x000D_
アナログ回路設計にて従業員の若返りをはかりたい企業がある。_x000D_
該当職務なし_x000D_
該当職務なし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</si>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</sst>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CC17-4EF9-9E26-121A99CD92B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CC17-4EF9-9E26-121A99CD92B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CC17-4EF9-9E26-121A99CD92B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CC17-4EF9-9E26-121A99CD92B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CC17-4EF9-9E26-121A99CD92B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CC17-4EF9-9E26-121A99CD92B7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CC17-4EF9-9E26-121A99CD92B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CC17-4EF9-9E26-121A99CD92B7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CC17-4EF9-9E26-121A99CD92B7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CC17-4EF9-9E26-121A99CD92B7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CC17-4EF9-9E26-121A99CD92B7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CC17-4EF9-9E26-121A99CD92B7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CC17-4EF9-9E26-121A99CD92B7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CC17-4EF9-9E26-121A99CD92B7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CC17-4EF9-9E26-121A99CD92B7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CC17-4EF9-9E26-121A99CD92B7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CC17-4EF9-9E26-121A99CD92B7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CC17-4EF9-9E26-121A99CD92B7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CC17-4EF9-9E26-121A99CD92B7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CC17-4EF9-9E26-121A99CD92B7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CC17-4EF9-9E26-121A99CD92B7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CC17-4EF9-9E26-121A99CD92B7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CC17-4EF9-9E26-121A99CD92B7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CC17-4EF9-9E26-121A99CD92B7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CC17-4EF9-9E26-121A99CD92B7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CC17-4EF9-9E26-121A99CD92B7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CC17-4EF9-9E26-121A99CD92B7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CC17-4EF9-9E26-121A99CD92B7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CC17-4EF9-9E26-121A99CD92B7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CC17-4EF9-9E26-121A99CD92B7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CC17-4EF9-9E26-121A99CD92B7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CC17-4EF9-9E26-121A99CD92B7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CC17-4EF9-9E26-121A99CD92B7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CC17-4EF9-9E26-121A99CD92B7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CC17-4EF9-9E26-121A99CD92B7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CC17-4EF9-9E26-121A99CD92B7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CC17-4EF9-9E26-121A99CD92B7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CC17-4EF9-9E26-121A99CD92B7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CC17-4EF9-9E26-121A99CD92B7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CC17-4EF9-9E26-121A99CD92B7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CC17-4EF9-9E26-121A99CD92B7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CC17-4EF9-9E26-121A99CD92B7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CC17-4EF9-9E26-121A99CD92B7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CC17-4EF9-9E26-121A99CD92B7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CC17-4EF9-9E26-121A99CD92B7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CC17-4EF9-9E26-121A99CD92B7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CC17-4EF9-9E26-121A99CD92B7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CC17-4EF9-9E26-121A99CD92B7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CC17-4EF9-9E26-121A99CD92B7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CC17-4EF9-9E26-121A99CD92B7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CC17-4EF9-9E26-121A99CD92B7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CC17-4EF9-9E26-121A99CD92B7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CC17-4EF9-9E26-121A99CD92B7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CC17-4EF9-9E26-121A99CD92B7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CC17-4EF9-9E26-121A99CD92B7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CC17-4EF9-9E26-121A99CD92B7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CC17-4EF9-9E26-121A99CD92B7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CC17-4EF9-9E26-121A99CD92B7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CC17-4EF9-9E26-121A99CD92B7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CC17-4EF9-9E26-121A99CD92B7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CC17-4EF9-9E26-121A99CD92B7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CC17-4EF9-9E26-121A99CD92B7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CC17-4EF9-9E26-121A99CD92B7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CC17-4EF9-9E26-121A99CD92B7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CC17-4EF9-9E26-121A99CD92B7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CC17-4EF9-9E26-121A99CD92B7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CC17-4EF9-9E26-121A99CD92B7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CC17-4EF9-9E26-121A99CD92B7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CC17-4EF9-9E26-121A99CD92B7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CC17-4EF9-9E26-121A99CD92B7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CC17-4EF9-9E26-121A99CD92B7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CC17-4EF9-9E26-121A99CD92B7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CC17-4EF9-9E26-121A99CD92B7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CC17-4EF9-9E26-121A99CD92B7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90"/>
                <c:pt idx="0">
                  <c:v>21.8</c:v>
                </c:pt>
                <c:pt idx="1">
                  <c:v>67.400000000000006</c:v>
                </c:pt>
                <c:pt idx="2">
                  <c:v>29.099999999999998</c:v>
                </c:pt>
                <c:pt idx="3">
                  <c:v>66</c:v>
                </c:pt>
                <c:pt idx="4">
                  <c:v>14.299999999999999</c:v>
                </c:pt>
                <c:pt idx="5">
                  <c:v>65.7</c:v>
                </c:pt>
                <c:pt idx="6">
                  <c:v>28.000000000000004</c:v>
                </c:pt>
                <c:pt idx="7">
                  <c:v>70.599999999999994</c:v>
                </c:pt>
                <c:pt idx="8">
                  <c:v>22.7</c:v>
                </c:pt>
                <c:pt idx="9">
                  <c:v>68.899999999999991</c:v>
                </c:pt>
                <c:pt idx="10">
                  <c:v>23.799999999999997</c:v>
                </c:pt>
                <c:pt idx="11">
                  <c:v>66.3</c:v>
                </c:pt>
                <c:pt idx="12">
                  <c:v>26.6</c:v>
                </c:pt>
                <c:pt idx="13">
                  <c:v>64</c:v>
                </c:pt>
                <c:pt idx="14">
                  <c:v>21</c:v>
                </c:pt>
                <c:pt idx="15">
                  <c:v>60.8</c:v>
                </c:pt>
                <c:pt idx="16">
                  <c:v>35.299999999999997</c:v>
                </c:pt>
                <c:pt idx="17">
                  <c:v>61.3</c:v>
                </c:pt>
                <c:pt idx="18">
                  <c:v>40.300000000000004</c:v>
                </c:pt>
                <c:pt idx="19">
                  <c:v>59.9</c:v>
                </c:pt>
                <c:pt idx="20">
                  <c:v>56.3</c:v>
                </c:pt>
                <c:pt idx="21">
                  <c:v>56.100000000000009</c:v>
                </c:pt>
                <c:pt idx="22">
                  <c:v>74.8</c:v>
                </c:pt>
                <c:pt idx="23">
                  <c:v>57.3</c:v>
                </c:pt>
                <c:pt idx="24">
                  <c:v>66.900000000000006</c:v>
                </c:pt>
                <c:pt idx="25">
                  <c:v>53.800000000000004</c:v>
                </c:pt>
                <c:pt idx="26">
                  <c:v>58.8</c:v>
                </c:pt>
                <c:pt idx="27">
                  <c:v>56.100000000000009</c:v>
                </c:pt>
                <c:pt idx="28">
                  <c:v>62.7</c:v>
                </c:pt>
                <c:pt idx="29">
                  <c:v>54.7</c:v>
                </c:pt>
                <c:pt idx="30">
                  <c:v>60.8</c:v>
                </c:pt>
                <c:pt idx="31">
                  <c:v>56.399999999999991</c:v>
                </c:pt>
                <c:pt idx="32">
                  <c:v>38.9</c:v>
                </c:pt>
                <c:pt idx="33">
                  <c:v>51.7</c:v>
                </c:pt>
                <c:pt idx="34">
                  <c:v>30.3</c:v>
                </c:pt>
                <c:pt idx="35">
                  <c:v>50.6</c:v>
                </c:pt>
                <c:pt idx="36">
                  <c:v>36.4</c:v>
                </c:pt>
                <c:pt idx="37">
                  <c:v>54.7</c:v>
                </c:pt>
                <c:pt idx="38">
                  <c:v>56.599999999999994</c:v>
                </c:pt>
                <c:pt idx="39">
                  <c:v>60.199999999999996</c:v>
                </c:pt>
                <c:pt idx="40">
                  <c:v>38.1</c:v>
                </c:pt>
                <c:pt idx="41">
                  <c:v>43.3</c:v>
                </c:pt>
                <c:pt idx="42">
                  <c:v>26.6</c:v>
                </c:pt>
                <c:pt idx="43">
                  <c:v>31.7</c:v>
                </c:pt>
                <c:pt idx="44">
                  <c:v>31.900000000000002</c:v>
                </c:pt>
                <c:pt idx="45">
                  <c:v>33.1</c:v>
                </c:pt>
                <c:pt idx="46">
                  <c:v>25.8</c:v>
                </c:pt>
                <c:pt idx="47">
                  <c:v>48</c:v>
                </c:pt>
                <c:pt idx="48">
                  <c:v>26.3</c:v>
                </c:pt>
                <c:pt idx="49">
                  <c:v>47.099999999999994</c:v>
                </c:pt>
                <c:pt idx="50">
                  <c:v>19</c:v>
                </c:pt>
                <c:pt idx="51">
                  <c:v>46.2</c:v>
                </c:pt>
                <c:pt idx="52">
                  <c:v>20.399999999999999</c:v>
                </c:pt>
                <c:pt idx="53">
                  <c:v>47.4</c:v>
                </c:pt>
                <c:pt idx="54">
                  <c:v>14.6</c:v>
                </c:pt>
                <c:pt idx="55">
                  <c:v>29.4</c:v>
                </c:pt>
                <c:pt idx="56">
                  <c:v>23.5</c:v>
                </c:pt>
                <c:pt idx="57">
                  <c:v>23.799999999999997</c:v>
                </c:pt>
                <c:pt idx="58">
                  <c:v>33.6</c:v>
                </c:pt>
                <c:pt idx="59">
                  <c:v>52.900000000000006</c:v>
                </c:pt>
                <c:pt idx="60">
                  <c:v>30.3</c:v>
                </c:pt>
                <c:pt idx="61">
                  <c:v>47.099999999999994</c:v>
                </c:pt>
                <c:pt idx="62">
                  <c:v>32.800000000000004</c:v>
                </c:pt>
                <c:pt idx="63">
                  <c:v>51.5</c:v>
                </c:pt>
                <c:pt idx="64">
                  <c:v>56.3</c:v>
                </c:pt>
                <c:pt idx="65">
                  <c:v>54.1</c:v>
                </c:pt>
                <c:pt idx="66">
                  <c:v>53.5</c:v>
                </c:pt>
                <c:pt idx="67">
                  <c:v>53.5</c:v>
                </c:pt>
                <c:pt idx="68">
                  <c:v>45.1</c:v>
                </c:pt>
                <c:pt idx="69">
                  <c:v>51.2</c:v>
                </c:pt>
                <c:pt idx="70">
                  <c:v>43.4</c:v>
                </c:pt>
                <c:pt idx="71">
                  <c:v>50</c:v>
                </c:pt>
                <c:pt idx="72">
                  <c:v>35</c:v>
                </c:pt>
                <c:pt idx="73">
                  <c:v>48.5</c:v>
                </c:pt>
                <c:pt idx="74">
                  <c:v>35.9</c:v>
                </c:pt>
                <c:pt idx="75">
                  <c:v>39.800000000000004</c:v>
                </c:pt>
                <c:pt idx="76">
                  <c:v>9</c:v>
                </c:pt>
                <c:pt idx="77">
                  <c:v>11.600000000000001</c:v>
                </c:pt>
                <c:pt idx="78">
                  <c:v>11.200000000000001</c:v>
                </c:pt>
                <c:pt idx="79">
                  <c:v>15.1</c:v>
                </c:pt>
                <c:pt idx="80">
                  <c:v>10.100000000000001</c:v>
                </c:pt>
                <c:pt idx="81">
                  <c:v>14.000000000000002</c:v>
                </c:pt>
                <c:pt idx="82">
                  <c:v>12</c:v>
                </c:pt>
                <c:pt idx="83">
                  <c:v>15.7</c:v>
                </c:pt>
                <c:pt idx="84">
                  <c:v>12.3</c:v>
                </c:pt>
                <c:pt idx="85">
                  <c:v>15.1</c:v>
                </c:pt>
                <c:pt idx="86">
                  <c:v>10.4</c:v>
                </c:pt>
                <c:pt idx="87">
                  <c:v>14.000000000000002</c:v>
                </c:pt>
                <c:pt idx="88">
                  <c:v>23</c:v>
                </c:pt>
                <c:pt idx="89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CC17-4EF9-9E26-121A99CD9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90"/>
                <c:pt idx="0">
                  <c:v>41</c:v>
                </c:pt>
                <c:pt idx="1">
                  <c:v>83</c:v>
                </c:pt>
                <c:pt idx="2">
                  <c:v>44</c:v>
                </c:pt>
                <c:pt idx="3">
                  <c:v>83</c:v>
                </c:pt>
                <c:pt idx="4">
                  <c:v>21</c:v>
                </c:pt>
                <c:pt idx="5">
                  <c:v>76</c:v>
                </c:pt>
                <c:pt idx="6">
                  <c:v>31</c:v>
                </c:pt>
                <c:pt idx="7">
                  <c:v>82</c:v>
                </c:pt>
                <c:pt idx="8">
                  <c:v>30</c:v>
                </c:pt>
                <c:pt idx="9">
                  <c:v>81</c:v>
                </c:pt>
                <c:pt idx="10">
                  <c:v>29</c:v>
                </c:pt>
                <c:pt idx="11">
                  <c:v>78</c:v>
                </c:pt>
                <c:pt idx="12">
                  <c:v>31</c:v>
                </c:pt>
                <c:pt idx="13">
                  <c:v>73</c:v>
                </c:pt>
                <c:pt idx="14">
                  <c:v>24</c:v>
                </c:pt>
                <c:pt idx="15">
                  <c:v>72</c:v>
                </c:pt>
                <c:pt idx="16">
                  <c:v>43</c:v>
                </c:pt>
                <c:pt idx="17">
                  <c:v>73</c:v>
                </c:pt>
                <c:pt idx="18">
                  <c:v>46</c:v>
                </c:pt>
                <c:pt idx="19">
                  <c:v>71</c:v>
                </c:pt>
                <c:pt idx="20">
                  <c:v>68</c:v>
                </c:pt>
                <c:pt idx="21">
                  <c:v>65</c:v>
                </c:pt>
                <c:pt idx="22">
                  <c:v>93</c:v>
                </c:pt>
                <c:pt idx="23">
                  <c:v>64</c:v>
                </c:pt>
                <c:pt idx="24">
                  <c:v>82</c:v>
                </c:pt>
                <c:pt idx="25">
                  <c:v>61</c:v>
                </c:pt>
                <c:pt idx="26">
                  <c:v>64</c:v>
                </c:pt>
                <c:pt idx="27">
                  <c:v>61</c:v>
                </c:pt>
                <c:pt idx="28">
                  <c:v>73</c:v>
                </c:pt>
                <c:pt idx="29">
                  <c:v>60</c:v>
                </c:pt>
                <c:pt idx="30">
                  <c:v>74</c:v>
                </c:pt>
                <c:pt idx="31">
                  <c:v>63</c:v>
                </c:pt>
                <c:pt idx="32">
                  <c:v>45</c:v>
                </c:pt>
                <c:pt idx="33">
                  <c:v>58</c:v>
                </c:pt>
                <c:pt idx="34">
                  <c:v>34</c:v>
                </c:pt>
                <c:pt idx="35">
                  <c:v>57</c:v>
                </c:pt>
                <c:pt idx="36">
                  <c:v>41</c:v>
                </c:pt>
                <c:pt idx="37">
                  <c:v>65</c:v>
                </c:pt>
                <c:pt idx="38">
                  <c:v>72</c:v>
                </c:pt>
                <c:pt idx="39">
                  <c:v>70</c:v>
                </c:pt>
                <c:pt idx="40">
                  <c:v>46</c:v>
                </c:pt>
                <c:pt idx="41">
                  <c:v>50</c:v>
                </c:pt>
                <c:pt idx="42">
                  <c:v>40</c:v>
                </c:pt>
                <c:pt idx="43">
                  <c:v>37</c:v>
                </c:pt>
                <c:pt idx="44">
                  <c:v>44</c:v>
                </c:pt>
                <c:pt idx="45">
                  <c:v>41</c:v>
                </c:pt>
                <c:pt idx="46">
                  <c:v>37</c:v>
                </c:pt>
                <c:pt idx="47">
                  <c:v>58</c:v>
                </c:pt>
                <c:pt idx="48">
                  <c:v>43</c:v>
                </c:pt>
                <c:pt idx="49">
                  <c:v>60</c:v>
                </c:pt>
                <c:pt idx="50">
                  <c:v>25</c:v>
                </c:pt>
                <c:pt idx="51">
                  <c:v>60</c:v>
                </c:pt>
                <c:pt idx="52">
                  <c:v>31</c:v>
                </c:pt>
                <c:pt idx="53">
                  <c:v>65</c:v>
                </c:pt>
                <c:pt idx="54">
                  <c:v>26</c:v>
                </c:pt>
                <c:pt idx="55">
                  <c:v>41</c:v>
                </c:pt>
                <c:pt idx="56">
                  <c:v>38</c:v>
                </c:pt>
                <c:pt idx="57">
                  <c:v>35</c:v>
                </c:pt>
                <c:pt idx="58">
                  <c:v>47</c:v>
                </c:pt>
                <c:pt idx="59">
                  <c:v>63</c:v>
                </c:pt>
                <c:pt idx="60">
                  <c:v>40</c:v>
                </c:pt>
                <c:pt idx="61">
                  <c:v>57</c:v>
                </c:pt>
                <c:pt idx="62">
                  <c:v>44</c:v>
                </c:pt>
                <c:pt idx="63">
                  <c:v>61</c:v>
                </c:pt>
                <c:pt idx="64">
                  <c:v>74</c:v>
                </c:pt>
                <c:pt idx="65">
                  <c:v>67</c:v>
                </c:pt>
                <c:pt idx="66">
                  <c:v>69</c:v>
                </c:pt>
                <c:pt idx="67">
                  <c:v>66</c:v>
                </c:pt>
                <c:pt idx="68">
                  <c:v>55</c:v>
                </c:pt>
                <c:pt idx="69">
                  <c:v>61</c:v>
                </c:pt>
                <c:pt idx="70">
                  <c:v>52</c:v>
                </c:pt>
                <c:pt idx="71">
                  <c:v>58</c:v>
                </c:pt>
                <c:pt idx="72">
                  <c:v>41</c:v>
                </c:pt>
                <c:pt idx="73">
                  <c:v>54</c:v>
                </c:pt>
                <c:pt idx="74">
                  <c:v>43</c:v>
                </c:pt>
                <c:pt idx="75">
                  <c:v>46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16</c:v>
                </c:pt>
                <c:pt idx="80">
                  <c:v>11</c:v>
                </c:pt>
                <c:pt idx="81">
                  <c:v>14</c:v>
                </c:pt>
                <c:pt idx="82">
                  <c:v>14</c:v>
                </c:pt>
                <c:pt idx="83">
                  <c:v>18</c:v>
                </c:pt>
                <c:pt idx="84">
                  <c:v>15</c:v>
                </c:pt>
                <c:pt idx="85">
                  <c:v>17</c:v>
                </c:pt>
                <c:pt idx="86">
                  <c:v>12</c:v>
                </c:pt>
                <c:pt idx="87">
                  <c:v>16</c:v>
                </c:pt>
                <c:pt idx="88">
                  <c:v>29</c:v>
                </c:pt>
                <c:pt idx="8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A55-9878-CB9762572190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90"/>
                <c:pt idx="0">
                  <c:v>19</c:v>
                </c:pt>
                <c:pt idx="1">
                  <c:v>70</c:v>
                </c:pt>
                <c:pt idx="2">
                  <c:v>27</c:v>
                </c:pt>
                <c:pt idx="3">
                  <c:v>69</c:v>
                </c:pt>
                <c:pt idx="4">
                  <c:v>16</c:v>
                </c:pt>
                <c:pt idx="5">
                  <c:v>69</c:v>
                </c:pt>
                <c:pt idx="6">
                  <c:v>36</c:v>
                </c:pt>
                <c:pt idx="7">
                  <c:v>78</c:v>
                </c:pt>
                <c:pt idx="8">
                  <c:v>24</c:v>
                </c:pt>
                <c:pt idx="9">
                  <c:v>76</c:v>
                </c:pt>
                <c:pt idx="10">
                  <c:v>22</c:v>
                </c:pt>
                <c:pt idx="11">
                  <c:v>73</c:v>
                </c:pt>
                <c:pt idx="12">
                  <c:v>28</c:v>
                </c:pt>
                <c:pt idx="13">
                  <c:v>70</c:v>
                </c:pt>
                <c:pt idx="14">
                  <c:v>24</c:v>
                </c:pt>
                <c:pt idx="15">
                  <c:v>65</c:v>
                </c:pt>
                <c:pt idx="16">
                  <c:v>35</c:v>
                </c:pt>
                <c:pt idx="17">
                  <c:v>68</c:v>
                </c:pt>
                <c:pt idx="18">
                  <c:v>46</c:v>
                </c:pt>
                <c:pt idx="19">
                  <c:v>67</c:v>
                </c:pt>
                <c:pt idx="20">
                  <c:v>59</c:v>
                </c:pt>
                <c:pt idx="21">
                  <c:v>66</c:v>
                </c:pt>
                <c:pt idx="22">
                  <c:v>85</c:v>
                </c:pt>
                <c:pt idx="23">
                  <c:v>70</c:v>
                </c:pt>
                <c:pt idx="24">
                  <c:v>74</c:v>
                </c:pt>
                <c:pt idx="25">
                  <c:v>65</c:v>
                </c:pt>
                <c:pt idx="26">
                  <c:v>66</c:v>
                </c:pt>
                <c:pt idx="27">
                  <c:v>66</c:v>
                </c:pt>
                <c:pt idx="28">
                  <c:v>68</c:v>
                </c:pt>
                <c:pt idx="29">
                  <c:v>64</c:v>
                </c:pt>
                <c:pt idx="30">
                  <c:v>68</c:v>
                </c:pt>
                <c:pt idx="31">
                  <c:v>65</c:v>
                </c:pt>
                <c:pt idx="32">
                  <c:v>44</c:v>
                </c:pt>
                <c:pt idx="33">
                  <c:v>62</c:v>
                </c:pt>
                <c:pt idx="34">
                  <c:v>32</c:v>
                </c:pt>
                <c:pt idx="35">
                  <c:v>61</c:v>
                </c:pt>
                <c:pt idx="36">
                  <c:v>42</c:v>
                </c:pt>
                <c:pt idx="37">
                  <c:v>62</c:v>
                </c:pt>
                <c:pt idx="38">
                  <c:v>62</c:v>
                </c:pt>
                <c:pt idx="39">
                  <c:v>69</c:v>
                </c:pt>
                <c:pt idx="40">
                  <c:v>38</c:v>
                </c:pt>
                <c:pt idx="41">
                  <c:v>49</c:v>
                </c:pt>
                <c:pt idx="42">
                  <c:v>28</c:v>
                </c:pt>
                <c:pt idx="43">
                  <c:v>36</c:v>
                </c:pt>
                <c:pt idx="44">
                  <c:v>35</c:v>
                </c:pt>
                <c:pt idx="45">
                  <c:v>36</c:v>
                </c:pt>
                <c:pt idx="46">
                  <c:v>24</c:v>
                </c:pt>
                <c:pt idx="47">
                  <c:v>51</c:v>
                </c:pt>
                <c:pt idx="48">
                  <c:v>23</c:v>
                </c:pt>
                <c:pt idx="49">
                  <c:v>47</c:v>
                </c:pt>
                <c:pt idx="50">
                  <c:v>20</c:v>
                </c:pt>
                <c:pt idx="51">
                  <c:v>47</c:v>
                </c:pt>
                <c:pt idx="52">
                  <c:v>19</c:v>
                </c:pt>
                <c:pt idx="53">
                  <c:v>45</c:v>
                </c:pt>
                <c:pt idx="54">
                  <c:v>13</c:v>
                </c:pt>
                <c:pt idx="55">
                  <c:v>30</c:v>
                </c:pt>
                <c:pt idx="56">
                  <c:v>26</c:v>
                </c:pt>
                <c:pt idx="57">
                  <c:v>28</c:v>
                </c:pt>
                <c:pt idx="58">
                  <c:v>34</c:v>
                </c:pt>
                <c:pt idx="59">
                  <c:v>52</c:v>
                </c:pt>
                <c:pt idx="60">
                  <c:v>31</c:v>
                </c:pt>
                <c:pt idx="61">
                  <c:v>48</c:v>
                </c:pt>
                <c:pt idx="62">
                  <c:v>33</c:v>
                </c:pt>
                <c:pt idx="63">
                  <c:v>50</c:v>
                </c:pt>
                <c:pt idx="64">
                  <c:v>57</c:v>
                </c:pt>
                <c:pt idx="65">
                  <c:v>56</c:v>
                </c:pt>
                <c:pt idx="66">
                  <c:v>52</c:v>
                </c:pt>
                <c:pt idx="67">
                  <c:v>57</c:v>
                </c:pt>
                <c:pt idx="68">
                  <c:v>45</c:v>
                </c:pt>
                <c:pt idx="69">
                  <c:v>51</c:v>
                </c:pt>
                <c:pt idx="70">
                  <c:v>44</c:v>
                </c:pt>
                <c:pt idx="71">
                  <c:v>48</c:v>
                </c:pt>
                <c:pt idx="72">
                  <c:v>37</c:v>
                </c:pt>
                <c:pt idx="73">
                  <c:v>51</c:v>
                </c:pt>
                <c:pt idx="74">
                  <c:v>40</c:v>
                </c:pt>
                <c:pt idx="75">
                  <c:v>41</c:v>
                </c:pt>
                <c:pt idx="76">
                  <c:v>12</c:v>
                </c:pt>
                <c:pt idx="77">
                  <c:v>14</c:v>
                </c:pt>
                <c:pt idx="78">
                  <c:v>13</c:v>
                </c:pt>
                <c:pt idx="79">
                  <c:v>15</c:v>
                </c:pt>
                <c:pt idx="80">
                  <c:v>12</c:v>
                </c:pt>
                <c:pt idx="81">
                  <c:v>16</c:v>
                </c:pt>
                <c:pt idx="82">
                  <c:v>16</c:v>
                </c:pt>
                <c:pt idx="83">
                  <c:v>17</c:v>
                </c:pt>
                <c:pt idx="84">
                  <c:v>16</c:v>
                </c:pt>
                <c:pt idx="85">
                  <c:v>17</c:v>
                </c:pt>
                <c:pt idx="86">
                  <c:v>14</c:v>
                </c:pt>
                <c:pt idx="87">
                  <c:v>14</c:v>
                </c:pt>
                <c:pt idx="88">
                  <c:v>20</c:v>
                </c:pt>
                <c:pt idx="8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C-4A55-9878-CB9762572190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90"/>
                <c:pt idx="0">
                  <c:v>11</c:v>
                </c:pt>
                <c:pt idx="1">
                  <c:v>47</c:v>
                </c:pt>
                <c:pt idx="2">
                  <c:v>16</c:v>
                </c:pt>
                <c:pt idx="3">
                  <c:v>44</c:v>
                </c:pt>
                <c:pt idx="4">
                  <c:v>6</c:v>
                </c:pt>
                <c:pt idx="5">
                  <c:v>46</c:v>
                </c:pt>
                <c:pt idx="6">
                  <c:v>18</c:v>
                </c:pt>
                <c:pt idx="7">
                  <c:v>49</c:v>
                </c:pt>
                <c:pt idx="8">
                  <c:v>14</c:v>
                </c:pt>
                <c:pt idx="9">
                  <c:v>46</c:v>
                </c:pt>
                <c:pt idx="10">
                  <c:v>16</c:v>
                </c:pt>
                <c:pt idx="11">
                  <c:v>45</c:v>
                </c:pt>
                <c:pt idx="12">
                  <c:v>18</c:v>
                </c:pt>
                <c:pt idx="13">
                  <c:v>45</c:v>
                </c:pt>
                <c:pt idx="14">
                  <c:v>14</c:v>
                </c:pt>
                <c:pt idx="15">
                  <c:v>42</c:v>
                </c:pt>
                <c:pt idx="16">
                  <c:v>23</c:v>
                </c:pt>
                <c:pt idx="17">
                  <c:v>39</c:v>
                </c:pt>
                <c:pt idx="18">
                  <c:v>27</c:v>
                </c:pt>
                <c:pt idx="19">
                  <c:v>38</c:v>
                </c:pt>
                <c:pt idx="20">
                  <c:v>43</c:v>
                </c:pt>
                <c:pt idx="21">
                  <c:v>37</c:v>
                </c:pt>
                <c:pt idx="22">
                  <c:v>47</c:v>
                </c:pt>
                <c:pt idx="23">
                  <c:v>38</c:v>
                </c:pt>
                <c:pt idx="24">
                  <c:v>44</c:v>
                </c:pt>
                <c:pt idx="25">
                  <c:v>37</c:v>
                </c:pt>
                <c:pt idx="26">
                  <c:v>44</c:v>
                </c:pt>
                <c:pt idx="27">
                  <c:v>43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25</c:v>
                </c:pt>
                <c:pt idx="33">
                  <c:v>34</c:v>
                </c:pt>
                <c:pt idx="34">
                  <c:v>21</c:v>
                </c:pt>
                <c:pt idx="35">
                  <c:v>35</c:v>
                </c:pt>
                <c:pt idx="36">
                  <c:v>24</c:v>
                </c:pt>
                <c:pt idx="37">
                  <c:v>37</c:v>
                </c:pt>
                <c:pt idx="38">
                  <c:v>42</c:v>
                </c:pt>
                <c:pt idx="39">
                  <c:v>44</c:v>
                </c:pt>
                <c:pt idx="40">
                  <c:v>29</c:v>
                </c:pt>
                <c:pt idx="41">
                  <c:v>30</c:v>
                </c:pt>
                <c:pt idx="42">
                  <c:v>13</c:v>
                </c:pt>
                <c:pt idx="43">
                  <c:v>22</c:v>
                </c:pt>
                <c:pt idx="44">
                  <c:v>19</c:v>
                </c:pt>
                <c:pt idx="45">
                  <c:v>23</c:v>
                </c:pt>
                <c:pt idx="46">
                  <c:v>17</c:v>
                </c:pt>
                <c:pt idx="47">
                  <c:v>34</c:v>
                </c:pt>
                <c:pt idx="48">
                  <c:v>15</c:v>
                </c:pt>
                <c:pt idx="49">
                  <c:v>33</c:v>
                </c:pt>
                <c:pt idx="50">
                  <c:v>13</c:v>
                </c:pt>
                <c:pt idx="51">
                  <c:v>31</c:v>
                </c:pt>
                <c:pt idx="52">
                  <c:v>12</c:v>
                </c:pt>
                <c:pt idx="53">
                  <c:v>32</c:v>
                </c:pt>
                <c:pt idx="54">
                  <c:v>10</c:v>
                </c:pt>
                <c:pt idx="55">
                  <c:v>22</c:v>
                </c:pt>
                <c:pt idx="56">
                  <c:v>17</c:v>
                </c:pt>
                <c:pt idx="57">
                  <c:v>13</c:v>
                </c:pt>
                <c:pt idx="58">
                  <c:v>22</c:v>
                </c:pt>
                <c:pt idx="59">
                  <c:v>39</c:v>
                </c:pt>
                <c:pt idx="60">
                  <c:v>22</c:v>
                </c:pt>
                <c:pt idx="61">
                  <c:v>33</c:v>
                </c:pt>
                <c:pt idx="62">
                  <c:v>22</c:v>
                </c:pt>
                <c:pt idx="63">
                  <c:v>38</c:v>
                </c:pt>
                <c:pt idx="64">
                  <c:v>43</c:v>
                </c:pt>
                <c:pt idx="65">
                  <c:v>36</c:v>
                </c:pt>
                <c:pt idx="66">
                  <c:v>43</c:v>
                </c:pt>
                <c:pt idx="67">
                  <c:v>34</c:v>
                </c:pt>
                <c:pt idx="68">
                  <c:v>36</c:v>
                </c:pt>
                <c:pt idx="69">
                  <c:v>36</c:v>
                </c:pt>
                <c:pt idx="70">
                  <c:v>32</c:v>
                </c:pt>
                <c:pt idx="71">
                  <c:v>38</c:v>
                </c:pt>
                <c:pt idx="72">
                  <c:v>26</c:v>
                </c:pt>
                <c:pt idx="73">
                  <c:v>37</c:v>
                </c:pt>
                <c:pt idx="74">
                  <c:v>25</c:v>
                </c:pt>
                <c:pt idx="75">
                  <c:v>29</c:v>
                </c:pt>
                <c:pt idx="76">
                  <c:v>4</c:v>
                </c:pt>
                <c:pt idx="77">
                  <c:v>6</c:v>
                </c:pt>
                <c:pt idx="78">
                  <c:v>9</c:v>
                </c:pt>
                <c:pt idx="79">
                  <c:v>10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22</c:v>
                </c:pt>
                <c:pt idx="8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C-4A55-9878-CB9762572190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90"/>
                <c:pt idx="0">
                  <c:v>2</c:v>
                </c:pt>
                <c:pt idx="1">
                  <c:v>13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14</c:v>
                </c:pt>
                <c:pt idx="6">
                  <c:v>4</c:v>
                </c:pt>
                <c:pt idx="7">
                  <c:v>14</c:v>
                </c:pt>
                <c:pt idx="8">
                  <c:v>5</c:v>
                </c:pt>
                <c:pt idx="9">
                  <c:v>14</c:v>
                </c:pt>
                <c:pt idx="10">
                  <c:v>8</c:v>
                </c:pt>
                <c:pt idx="11">
                  <c:v>13</c:v>
                </c:pt>
                <c:pt idx="12">
                  <c:v>7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12</c:v>
                </c:pt>
                <c:pt idx="22">
                  <c:v>18</c:v>
                </c:pt>
                <c:pt idx="23">
                  <c:v>11</c:v>
                </c:pt>
                <c:pt idx="24">
                  <c:v>16</c:v>
                </c:pt>
                <c:pt idx="25">
                  <c:v>10</c:v>
                </c:pt>
                <c:pt idx="26">
                  <c:v>16</c:v>
                </c:pt>
                <c:pt idx="27">
                  <c:v>10</c:v>
                </c:pt>
                <c:pt idx="28">
                  <c:v>16</c:v>
                </c:pt>
                <c:pt idx="29">
                  <c:v>12</c:v>
                </c:pt>
                <c:pt idx="30">
                  <c:v>16</c:v>
                </c:pt>
                <c:pt idx="31">
                  <c:v>11</c:v>
                </c:pt>
                <c:pt idx="32">
                  <c:v>14</c:v>
                </c:pt>
                <c:pt idx="33">
                  <c:v>11</c:v>
                </c:pt>
                <c:pt idx="34">
                  <c:v>10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9</c:v>
                </c:pt>
                <c:pt idx="48">
                  <c:v>7</c:v>
                </c:pt>
                <c:pt idx="49">
                  <c:v>9</c:v>
                </c:pt>
                <c:pt idx="50">
                  <c:v>5</c:v>
                </c:pt>
                <c:pt idx="51">
                  <c:v>9</c:v>
                </c:pt>
                <c:pt idx="52">
                  <c:v>7</c:v>
                </c:pt>
                <c:pt idx="53">
                  <c:v>8</c:v>
                </c:pt>
                <c:pt idx="54">
                  <c:v>2</c:v>
                </c:pt>
                <c:pt idx="55">
                  <c:v>3</c:v>
                </c:pt>
                <c:pt idx="56">
                  <c:v>1</c:v>
                </c:pt>
                <c:pt idx="57">
                  <c:v>3</c:v>
                </c:pt>
                <c:pt idx="58">
                  <c:v>7</c:v>
                </c:pt>
                <c:pt idx="59">
                  <c:v>11</c:v>
                </c:pt>
                <c:pt idx="60">
                  <c:v>7</c:v>
                </c:pt>
                <c:pt idx="61">
                  <c:v>11</c:v>
                </c:pt>
                <c:pt idx="62">
                  <c:v>8</c:v>
                </c:pt>
                <c:pt idx="63">
                  <c:v>11</c:v>
                </c:pt>
                <c:pt idx="64">
                  <c:v>13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9</c:v>
                </c:pt>
                <c:pt idx="73">
                  <c:v>11</c:v>
                </c:pt>
                <c:pt idx="74">
                  <c:v>9</c:v>
                </c:pt>
                <c:pt idx="75">
                  <c:v>10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2C-4A55-9878-CB9762572190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90"/>
                <c:pt idx="0">
                  <c:v>2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12</c:v>
                </c:pt>
                <c:pt idx="6">
                  <c:v>5</c:v>
                </c:pt>
                <c:pt idx="7">
                  <c:v>9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4</c:v>
                </c:pt>
                <c:pt idx="15">
                  <c:v>9</c:v>
                </c:pt>
                <c:pt idx="16">
                  <c:v>7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13</c:v>
                </c:pt>
                <c:pt idx="23">
                  <c:v>7</c:v>
                </c:pt>
                <c:pt idx="24">
                  <c:v>13</c:v>
                </c:pt>
                <c:pt idx="25">
                  <c:v>6</c:v>
                </c:pt>
                <c:pt idx="26">
                  <c:v>11</c:v>
                </c:pt>
                <c:pt idx="27">
                  <c:v>5</c:v>
                </c:pt>
                <c:pt idx="28">
                  <c:v>11</c:v>
                </c:pt>
                <c:pt idx="29">
                  <c:v>5</c:v>
                </c:pt>
                <c:pt idx="30">
                  <c:v>9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8</c:v>
                </c:pt>
                <c:pt idx="39">
                  <c:v>5</c:v>
                </c:pt>
                <c:pt idx="40">
                  <c:v>7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3</c:v>
                </c:pt>
                <c:pt idx="46">
                  <c:v>3</c:v>
                </c:pt>
                <c:pt idx="47">
                  <c:v>8</c:v>
                </c:pt>
                <c:pt idx="48">
                  <c:v>3</c:v>
                </c:pt>
                <c:pt idx="49">
                  <c:v>8</c:v>
                </c:pt>
                <c:pt idx="50">
                  <c:v>2</c:v>
                </c:pt>
                <c:pt idx="51">
                  <c:v>7</c:v>
                </c:pt>
                <c:pt idx="52">
                  <c:v>3</c:v>
                </c:pt>
                <c:pt idx="53">
                  <c:v>8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6</c:v>
                </c:pt>
                <c:pt idx="59">
                  <c:v>9</c:v>
                </c:pt>
                <c:pt idx="60">
                  <c:v>4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9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1</c:v>
                </c:pt>
                <c:pt idx="77">
                  <c:v>3</c:v>
                </c:pt>
                <c:pt idx="78">
                  <c:v>2</c:v>
                </c:pt>
                <c:pt idx="79">
                  <c:v>4</c:v>
                </c:pt>
                <c:pt idx="80">
                  <c:v>2</c:v>
                </c:pt>
                <c:pt idx="81">
                  <c:v>4</c:v>
                </c:pt>
                <c:pt idx="82">
                  <c:v>3</c:v>
                </c:pt>
                <c:pt idx="83">
                  <c:v>5</c:v>
                </c:pt>
                <c:pt idx="84">
                  <c:v>3</c:v>
                </c:pt>
                <c:pt idx="85">
                  <c:v>5</c:v>
                </c:pt>
                <c:pt idx="86">
                  <c:v>2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2C-4A55-9878-CB9762572190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90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10</c:v>
                </c:pt>
                <c:pt idx="14">
                  <c:v>3</c:v>
                </c:pt>
                <c:pt idx="15">
                  <c:v>7</c:v>
                </c:pt>
                <c:pt idx="16">
                  <c:v>5</c:v>
                </c:pt>
                <c:pt idx="17">
                  <c:v>9</c:v>
                </c:pt>
                <c:pt idx="18">
                  <c:v>4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3</c:v>
                </c:pt>
                <c:pt idx="33">
                  <c:v>7</c:v>
                </c:pt>
                <c:pt idx="34">
                  <c:v>3</c:v>
                </c:pt>
                <c:pt idx="35">
                  <c:v>7</c:v>
                </c:pt>
                <c:pt idx="36">
                  <c:v>4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6</c:v>
                </c:pt>
                <c:pt idx="41">
                  <c:v>7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1</c:v>
                </c:pt>
                <c:pt idx="53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4</c:v>
                </c:pt>
                <c:pt idx="59">
                  <c:v>8</c:v>
                </c:pt>
                <c:pt idx="60">
                  <c:v>4</c:v>
                </c:pt>
                <c:pt idx="61">
                  <c:v>6</c:v>
                </c:pt>
                <c:pt idx="62">
                  <c:v>4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7</c:v>
                </c:pt>
                <c:pt idx="72">
                  <c:v>5</c:v>
                </c:pt>
                <c:pt idx="73">
                  <c:v>6</c:v>
                </c:pt>
                <c:pt idx="74">
                  <c:v>4</c:v>
                </c:pt>
                <c:pt idx="75">
                  <c:v>4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  <c:pt idx="82">
                  <c:v>1</c:v>
                </c:pt>
                <c:pt idx="83">
                  <c:v>4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2C-4A55-9878-CB9762572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5"/>
                <c:pt idx="0">
                  <c:v>20.3125</c:v>
                </c:pt>
                <c:pt idx="1">
                  <c:v>29.6875</c:v>
                </c:pt>
                <c:pt idx="2">
                  <c:v>28.90625</c:v>
                </c:pt>
                <c:pt idx="3">
                  <c:v>28.125</c:v>
                </c:pt>
                <c:pt idx="4">
                  <c:v>25</c:v>
                </c:pt>
                <c:pt idx="5">
                  <c:v>32.03125</c:v>
                </c:pt>
                <c:pt idx="6">
                  <c:v>32.8125</c:v>
                </c:pt>
                <c:pt idx="7">
                  <c:v>20.3125</c:v>
                </c:pt>
                <c:pt idx="8">
                  <c:v>23.4375</c:v>
                </c:pt>
                <c:pt idx="9">
                  <c:v>13.28125</c:v>
                </c:pt>
                <c:pt idx="10">
                  <c:v>10.15625</c:v>
                </c:pt>
                <c:pt idx="11">
                  <c:v>7.03125</c:v>
                </c:pt>
                <c:pt idx="12">
                  <c:v>9.375</c:v>
                </c:pt>
                <c:pt idx="13">
                  <c:v>15.625</c:v>
                </c:pt>
                <c:pt idx="14">
                  <c:v>13.28125</c:v>
                </c:pt>
                <c:pt idx="15">
                  <c:v>15.625</c:v>
                </c:pt>
                <c:pt idx="16">
                  <c:v>7.03125</c:v>
                </c:pt>
                <c:pt idx="17">
                  <c:v>7.03125</c:v>
                </c:pt>
                <c:pt idx="18">
                  <c:v>10.9375</c:v>
                </c:pt>
                <c:pt idx="19">
                  <c:v>17.1875</c:v>
                </c:pt>
                <c:pt idx="20">
                  <c:v>13.28125</c:v>
                </c:pt>
                <c:pt idx="21">
                  <c:v>3.125</c:v>
                </c:pt>
                <c:pt idx="22">
                  <c:v>5.46875</c:v>
                </c:pt>
                <c:pt idx="23">
                  <c:v>14.0625</c:v>
                </c:pt>
                <c:pt idx="24">
                  <c:v>13.28125</c:v>
                </c:pt>
                <c:pt idx="25">
                  <c:v>14.84375</c:v>
                </c:pt>
                <c:pt idx="26">
                  <c:v>20.3125</c:v>
                </c:pt>
                <c:pt idx="27">
                  <c:v>21.875</c:v>
                </c:pt>
                <c:pt idx="28">
                  <c:v>13.28125</c:v>
                </c:pt>
                <c:pt idx="29">
                  <c:v>28.90625</c:v>
                </c:pt>
                <c:pt idx="30">
                  <c:v>24.21875</c:v>
                </c:pt>
                <c:pt idx="31">
                  <c:v>29.6875</c:v>
                </c:pt>
                <c:pt idx="32">
                  <c:v>20.3125</c:v>
                </c:pt>
                <c:pt idx="33">
                  <c:v>18.75</c:v>
                </c:pt>
                <c:pt idx="34">
                  <c:v>25</c:v>
                </c:pt>
                <c:pt idx="35">
                  <c:v>31.25</c:v>
                </c:pt>
                <c:pt idx="36">
                  <c:v>32.03125</c:v>
                </c:pt>
                <c:pt idx="37">
                  <c:v>17.1875</c:v>
                </c:pt>
                <c:pt idx="38">
                  <c:v>15.625</c:v>
                </c:pt>
                <c:pt idx="39">
                  <c:v>17.1875</c:v>
                </c:pt>
                <c:pt idx="40">
                  <c:v>15.625</c:v>
                </c:pt>
                <c:pt idx="41">
                  <c:v>18.75</c:v>
                </c:pt>
                <c:pt idx="42">
                  <c:v>20.3125</c:v>
                </c:pt>
                <c:pt idx="43">
                  <c:v>21.09375</c:v>
                </c:pt>
                <c:pt idx="44">
                  <c:v>15.625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E-4C4B-95FE-232CA09A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5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17</c:v>
                </c:pt>
                <c:pt idx="6">
                  <c:v>16</c:v>
                </c:pt>
                <c:pt idx="7">
                  <c:v>9</c:v>
                </c:pt>
                <c:pt idx="8">
                  <c:v>12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10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11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18</c:v>
                </c:pt>
                <c:pt idx="32">
                  <c:v>14</c:v>
                </c:pt>
                <c:pt idx="33">
                  <c:v>12</c:v>
                </c:pt>
                <c:pt idx="34">
                  <c:v>18</c:v>
                </c:pt>
                <c:pt idx="35">
                  <c:v>19</c:v>
                </c:pt>
                <c:pt idx="36">
                  <c:v>18</c:v>
                </c:pt>
                <c:pt idx="37">
                  <c:v>13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13</c:v>
                </c:pt>
                <c:pt idx="43">
                  <c:v>11</c:v>
                </c:pt>
                <c:pt idx="4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2-468B-8F4B-0D08BE38688E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5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2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2-468B-8F4B-0D08BE38688E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2-468B-8F4B-0D08BE38688E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8">
                  <c:v>1</c:v>
                </c:pt>
                <c:pt idx="14">
                  <c:v>1</c:v>
                </c:pt>
                <c:pt idx="19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92-468B-8F4B-0D08BE38688E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19">
                  <c:v>1</c:v>
                </c:pt>
                <c:pt idx="20">
                  <c:v>1</c:v>
                </c:pt>
                <c:pt idx="24">
                  <c:v>1</c:v>
                </c:pt>
                <c:pt idx="29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92-468B-8F4B-0D08BE38688E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92-468B-8F4B-0D08BE38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90</v>
      </c>
      <c r="I1" s="3">
        <f>SUBTOTAL(102,I5:I2002)</f>
        <v>90</v>
      </c>
    </row>
    <row r="2" spans="1:9" ht="17.25">
      <c r="B2" s="2"/>
      <c r="F2" s="38" t="str">
        <f>"N = "&amp;H2&amp;"(３０代以下)　，"&amp;I2&amp;"(４０代以上)"</f>
        <v>N = 357(３０代以下)　，344(４０代以上)</v>
      </c>
      <c r="H2" s="3">
        <v>357</v>
      </c>
      <c r="I2" s="3">
        <v>344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162</v>
      </c>
      <c r="I4" s="3" t="s">
        <v>163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21.8</v>
      </c>
      <c r="G5" s="34">
        <v>78</v>
      </c>
      <c r="H5" s="3">
        <f>IF(D5="(３０代以下)",ROUND(G5/$H$2,3),0)</f>
        <v>0.218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67.400000000000006</v>
      </c>
      <c r="G6" s="34">
        <v>232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0.67400000000000004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29.099999999999998</v>
      </c>
      <c r="G7" s="34">
        <v>104</v>
      </c>
      <c r="H7" s="3">
        <f t="shared" si="1"/>
        <v>0.29099999999999998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31">
        <f t="shared" si="0"/>
        <v>66</v>
      </c>
      <c r="G8" s="34">
        <v>227</v>
      </c>
      <c r="H8" s="3">
        <f t="shared" si="1"/>
        <v>0</v>
      </c>
      <c r="I8" s="3">
        <f t="shared" si="2"/>
        <v>0.66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f t="shared" si="0"/>
        <v>14.299999999999999</v>
      </c>
      <c r="G9" s="34">
        <v>51</v>
      </c>
      <c r="H9" s="3">
        <f t="shared" si="1"/>
        <v>0.14299999999999999</v>
      </c>
      <c r="I9" s="3">
        <f t="shared" si="2"/>
        <v>0</v>
      </c>
    </row>
    <row r="10" spans="1:9" ht="12.75" customHeight="1">
      <c r="A10" s="7">
        <v>6</v>
      </c>
      <c r="B10" s="48"/>
      <c r="C10" s="50"/>
      <c r="D10" s="13" t="s">
        <v>14</v>
      </c>
      <c r="E10" s="8"/>
      <c r="F10" s="31">
        <f t="shared" si="0"/>
        <v>65.7</v>
      </c>
      <c r="G10" s="34">
        <v>226</v>
      </c>
      <c r="H10" s="3">
        <f t="shared" si="1"/>
        <v>0</v>
      </c>
      <c r="I10" s="3">
        <f t="shared" si="2"/>
        <v>0.65700000000000003</v>
      </c>
    </row>
    <row r="11" spans="1:9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31">
        <f t="shared" si="0"/>
        <v>28.000000000000004</v>
      </c>
      <c r="G11" s="34">
        <v>100</v>
      </c>
      <c r="H11" s="3">
        <f t="shared" si="1"/>
        <v>0.28000000000000003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70.599999999999994</v>
      </c>
      <c r="G12" s="34">
        <v>243</v>
      </c>
      <c r="H12" s="3">
        <f t="shared" si="1"/>
        <v>0</v>
      </c>
      <c r="I12" s="3">
        <f t="shared" si="2"/>
        <v>0.70599999999999996</v>
      </c>
    </row>
    <row r="13" spans="1:9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f t="shared" si="0"/>
        <v>22.7</v>
      </c>
      <c r="G13" s="34">
        <v>81</v>
      </c>
      <c r="H13" s="3">
        <f t="shared" si="1"/>
        <v>0.22700000000000001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68.899999999999991</v>
      </c>
      <c r="G14" s="34">
        <v>237</v>
      </c>
      <c r="H14" s="3">
        <f t="shared" si="1"/>
        <v>0</v>
      </c>
      <c r="I14" s="3">
        <f t="shared" si="2"/>
        <v>0.68899999999999995</v>
      </c>
    </row>
    <row r="15" spans="1:9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f t="shared" si="0"/>
        <v>23.799999999999997</v>
      </c>
      <c r="G15" s="34">
        <v>85</v>
      </c>
      <c r="H15" s="3">
        <f t="shared" si="1"/>
        <v>0.23799999999999999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66.3</v>
      </c>
      <c r="G16" s="34">
        <v>228</v>
      </c>
      <c r="H16" s="3">
        <f t="shared" si="1"/>
        <v>0</v>
      </c>
      <c r="I16" s="3">
        <f t="shared" si="2"/>
        <v>0.66300000000000003</v>
      </c>
    </row>
    <row r="17" spans="1:9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f t="shared" si="0"/>
        <v>26.6</v>
      </c>
      <c r="G17" s="34">
        <v>95</v>
      </c>
      <c r="H17" s="3">
        <f t="shared" si="1"/>
        <v>0.26600000000000001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31">
        <f t="shared" si="0"/>
        <v>64</v>
      </c>
      <c r="G18" s="34">
        <v>220</v>
      </c>
      <c r="H18" s="3">
        <f t="shared" si="1"/>
        <v>0</v>
      </c>
      <c r="I18" s="3">
        <f t="shared" si="2"/>
        <v>0.64</v>
      </c>
    </row>
    <row r="19" spans="1:9" ht="12.75" customHeight="1">
      <c r="A19" s="7">
        <v>15</v>
      </c>
      <c r="B19" s="47"/>
      <c r="C19" s="49" t="s">
        <v>18</v>
      </c>
      <c r="D19" s="13" t="s">
        <v>12</v>
      </c>
      <c r="E19" s="8"/>
      <c r="F19" s="31">
        <f t="shared" si="0"/>
        <v>21</v>
      </c>
      <c r="G19" s="34">
        <v>75</v>
      </c>
      <c r="H19" s="3">
        <f t="shared" si="1"/>
        <v>0.21</v>
      </c>
      <c r="I19" s="3">
        <f t="shared" si="2"/>
        <v>0</v>
      </c>
    </row>
    <row r="20" spans="1:9" ht="12.75" customHeight="1">
      <c r="A20" s="7">
        <v>16</v>
      </c>
      <c r="B20" s="48"/>
      <c r="C20" s="50"/>
      <c r="D20" s="13" t="s">
        <v>14</v>
      </c>
      <c r="E20" s="8"/>
      <c r="F20" s="31">
        <f t="shared" si="0"/>
        <v>60.8</v>
      </c>
      <c r="G20" s="34">
        <v>209</v>
      </c>
      <c r="H20" s="3">
        <f t="shared" si="1"/>
        <v>0</v>
      </c>
      <c r="I20" s="3">
        <f t="shared" si="2"/>
        <v>0.60799999999999998</v>
      </c>
    </row>
    <row r="21" spans="1:9" ht="12.75" customHeight="1">
      <c r="A21" s="7">
        <v>17</v>
      </c>
      <c r="B21" s="46" t="s">
        <v>23</v>
      </c>
      <c r="C21" s="49" t="s">
        <v>24</v>
      </c>
      <c r="D21" s="13" t="s">
        <v>12</v>
      </c>
      <c r="E21" s="8"/>
      <c r="F21" s="31">
        <f t="shared" si="0"/>
        <v>35.299999999999997</v>
      </c>
      <c r="G21" s="34">
        <v>126</v>
      </c>
      <c r="H21" s="3">
        <f t="shared" si="1"/>
        <v>0.35299999999999998</v>
      </c>
      <c r="I21" s="3">
        <f t="shared" si="2"/>
        <v>0</v>
      </c>
    </row>
    <row r="22" spans="1:9" ht="12.75" customHeight="1">
      <c r="A22" s="7">
        <v>18</v>
      </c>
      <c r="B22" s="47"/>
      <c r="C22" s="50"/>
      <c r="D22" s="13" t="s">
        <v>14</v>
      </c>
      <c r="E22" s="8"/>
      <c r="F22" s="31">
        <f t="shared" si="0"/>
        <v>61.3</v>
      </c>
      <c r="G22" s="34">
        <v>211</v>
      </c>
      <c r="H22" s="3">
        <f t="shared" si="1"/>
        <v>0</v>
      </c>
      <c r="I22" s="3">
        <f t="shared" si="2"/>
        <v>0.61299999999999999</v>
      </c>
    </row>
    <row r="23" spans="1:9" ht="12.75" customHeight="1">
      <c r="A23" s="7">
        <v>19</v>
      </c>
      <c r="B23" s="47"/>
      <c r="C23" s="49" t="s">
        <v>25</v>
      </c>
      <c r="D23" s="13" t="s">
        <v>12</v>
      </c>
      <c r="E23" s="8"/>
      <c r="F23" s="31">
        <f t="shared" si="0"/>
        <v>40.300000000000004</v>
      </c>
      <c r="G23" s="34">
        <v>144</v>
      </c>
      <c r="H23" s="3">
        <f t="shared" si="1"/>
        <v>0.40300000000000002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59.9</v>
      </c>
      <c r="G24" s="34">
        <v>206</v>
      </c>
      <c r="H24" s="3">
        <f t="shared" si="1"/>
        <v>0</v>
      </c>
      <c r="I24" s="3">
        <f t="shared" si="2"/>
        <v>0.59899999999999998</v>
      </c>
    </row>
    <row r="25" spans="1:9" ht="12.75" customHeight="1">
      <c r="A25" s="7">
        <v>21</v>
      </c>
      <c r="B25" s="47"/>
      <c r="C25" s="49" t="s">
        <v>26</v>
      </c>
      <c r="D25" s="13" t="s">
        <v>12</v>
      </c>
      <c r="E25" s="8"/>
      <c r="F25" s="31">
        <f t="shared" si="0"/>
        <v>56.3</v>
      </c>
      <c r="G25" s="34">
        <v>201</v>
      </c>
      <c r="H25" s="3">
        <f t="shared" si="1"/>
        <v>0.56299999999999994</v>
      </c>
      <c r="I25" s="3">
        <f t="shared" si="2"/>
        <v>0</v>
      </c>
    </row>
    <row r="26" spans="1:9" ht="12.75" customHeight="1">
      <c r="A26" s="7">
        <v>22</v>
      </c>
      <c r="B26" s="48"/>
      <c r="C26" s="50"/>
      <c r="D26" s="13" t="s">
        <v>14</v>
      </c>
      <c r="E26" s="8"/>
      <c r="F26" s="31">
        <f t="shared" si="0"/>
        <v>56.100000000000009</v>
      </c>
      <c r="G26" s="34">
        <v>193</v>
      </c>
      <c r="H26" s="3">
        <f t="shared" si="1"/>
        <v>0</v>
      </c>
      <c r="I26" s="3">
        <f t="shared" si="2"/>
        <v>0.56100000000000005</v>
      </c>
    </row>
    <row r="27" spans="1:9" ht="12.75" customHeight="1">
      <c r="A27" s="7">
        <v>23</v>
      </c>
      <c r="B27" s="46" t="s">
        <v>27</v>
      </c>
      <c r="C27" s="49" t="s">
        <v>28</v>
      </c>
      <c r="D27" s="13" t="s">
        <v>12</v>
      </c>
      <c r="E27" s="8"/>
      <c r="F27" s="31">
        <f t="shared" si="0"/>
        <v>74.8</v>
      </c>
      <c r="G27" s="34">
        <v>267</v>
      </c>
      <c r="H27" s="3">
        <f t="shared" si="1"/>
        <v>0.748</v>
      </c>
      <c r="I27" s="3">
        <f t="shared" si="2"/>
        <v>0</v>
      </c>
    </row>
    <row r="28" spans="1:9" ht="12.75" customHeight="1">
      <c r="A28" s="7">
        <v>24</v>
      </c>
      <c r="B28" s="47"/>
      <c r="C28" s="50"/>
      <c r="D28" s="13" t="s">
        <v>14</v>
      </c>
      <c r="E28" s="8"/>
      <c r="F28" s="31">
        <f t="shared" si="0"/>
        <v>57.3</v>
      </c>
      <c r="G28" s="34">
        <v>197</v>
      </c>
      <c r="H28" s="3">
        <f t="shared" si="1"/>
        <v>0</v>
      </c>
      <c r="I28" s="3">
        <f t="shared" si="2"/>
        <v>0.57299999999999995</v>
      </c>
    </row>
    <row r="29" spans="1:9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f t="shared" si="0"/>
        <v>66.900000000000006</v>
      </c>
      <c r="G29" s="34">
        <v>239</v>
      </c>
      <c r="H29" s="3">
        <f t="shared" si="1"/>
        <v>0.66900000000000004</v>
      </c>
      <c r="I29" s="3">
        <f t="shared" si="2"/>
        <v>0</v>
      </c>
    </row>
    <row r="30" spans="1:9" ht="12.75" customHeight="1">
      <c r="A30" s="7">
        <v>26</v>
      </c>
      <c r="B30" s="47"/>
      <c r="C30" s="50"/>
      <c r="D30" s="13" t="s">
        <v>14</v>
      </c>
      <c r="E30" s="8"/>
      <c r="F30" s="31">
        <f t="shared" si="0"/>
        <v>53.800000000000004</v>
      </c>
      <c r="G30" s="34">
        <v>185</v>
      </c>
      <c r="H30" s="3">
        <f t="shared" si="1"/>
        <v>0</v>
      </c>
      <c r="I30" s="3">
        <f t="shared" si="2"/>
        <v>0.53800000000000003</v>
      </c>
    </row>
    <row r="31" spans="1:9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f t="shared" si="0"/>
        <v>58.8</v>
      </c>
      <c r="G31" s="34">
        <v>210</v>
      </c>
      <c r="H31" s="3">
        <f t="shared" si="1"/>
        <v>0.58799999999999997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31">
        <f t="shared" si="0"/>
        <v>56.100000000000009</v>
      </c>
      <c r="G32" s="34">
        <v>193</v>
      </c>
      <c r="H32" s="3">
        <f t="shared" si="1"/>
        <v>0</v>
      </c>
      <c r="I32" s="3">
        <f t="shared" si="2"/>
        <v>0.56100000000000005</v>
      </c>
    </row>
    <row r="33" spans="1:9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f t="shared" si="0"/>
        <v>62.7</v>
      </c>
      <c r="G33" s="34">
        <v>224</v>
      </c>
      <c r="H33" s="3">
        <f t="shared" si="1"/>
        <v>0.627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54.7</v>
      </c>
      <c r="G34" s="34">
        <v>188</v>
      </c>
      <c r="H34" s="3">
        <f t="shared" si="1"/>
        <v>0</v>
      </c>
      <c r="I34" s="3">
        <f t="shared" si="2"/>
        <v>0.54700000000000004</v>
      </c>
    </row>
    <row r="35" spans="1:9" ht="12.75" customHeight="1">
      <c r="A35" s="7">
        <v>31</v>
      </c>
      <c r="B35" s="47"/>
      <c r="C35" s="49" t="s">
        <v>27</v>
      </c>
      <c r="D35" s="13" t="s">
        <v>12</v>
      </c>
      <c r="E35" s="8"/>
      <c r="F35" s="31">
        <f t="shared" si="0"/>
        <v>60.8</v>
      </c>
      <c r="G35" s="34">
        <v>217</v>
      </c>
      <c r="H35" s="3">
        <f t="shared" si="1"/>
        <v>0.60799999999999998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31">
        <f t="shared" si="0"/>
        <v>56.399999999999991</v>
      </c>
      <c r="G36" s="34">
        <v>194</v>
      </c>
      <c r="H36" s="3">
        <f t="shared" si="1"/>
        <v>0</v>
      </c>
      <c r="I36" s="3">
        <f t="shared" si="2"/>
        <v>0.56399999999999995</v>
      </c>
    </row>
    <row r="37" spans="1:9" ht="12.75" customHeight="1">
      <c r="A37" s="7">
        <v>33</v>
      </c>
      <c r="B37" s="47"/>
      <c r="C37" s="49" t="s">
        <v>32</v>
      </c>
      <c r="D37" s="13" t="s">
        <v>12</v>
      </c>
      <c r="E37" s="8"/>
      <c r="F37" s="31">
        <f t="shared" si="0"/>
        <v>38.9</v>
      </c>
      <c r="G37" s="34">
        <v>139</v>
      </c>
      <c r="H37" s="3">
        <f t="shared" si="1"/>
        <v>0.38900000000000001</v>
      </c>
      <c r="I37" s="3">
        <f t="shared" si="2"/>
        <v>0</v>
      </c>
    </row>
    <row r="38" spans="1:9" ht="12.75" customHeight="1">
      <c r="A38" s="7">
        <v>34</v>
      </c>
      <c r="B38" s="47"/>
      <c r="C38" s="50"/>
      <c r="D38" s="13" t="s">
        <v>14</v>
      </c>
      <c r="E38" s="8"/>
      <c r="F38" s="31">
        <f t="shared" si="0"/>
        <v>51.7</v>
      </c>
      <c r="G38" s="34">
        <v>178</v>
      </c>
      <c r="H38" s="3">
        <f t="shared" si="1"/>
        <v>0</v>
      </c>
      <c r="I38" s="3">
        <f t="shared" si="2"/>
        <v>0.51700000000000002</v>
      </c>
    </row>
    <row r="39" spans="1:9" ht="12.75" customHeight="1">
      <c r="A39" s="7">
        <v>35</v>
      </c>
      <c r="B39" s="47"/>
      <c r="C39" s="49" t="s">
        <v>33</v>
      </c>
      <c r="D39" s="13" t="s">
        <v>12</v>
      </c>
      <c r="E39" s="8"/>
      <c r="F39" s="31">
        <f t="shared" si="0"/>
        <v>30.3</v>
      </c>
      <c r="G39" s="34">
        <v>108</v>
      </c>
      <c r="H39" s="3">
        <f t="shared" si="1"/>
        <v>0.30299999999999999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50.6</v>
      </c>
      <c r="G40" s="34">
        <v>174</v>
      </c>
      <c r="H40" s="3">
        <f t="shared" si="1"/>
        <v>0</v>
      </c>
      <c r="I40" s="3">
        <f t="shared" si="2"/>
        <v>0.50600000000000001</v>
      </c>
    </row>
    <row r="41" spans="1:9" ht="12.75" customHeight="1">
      <c r="A41" s="7">
        <v>37</v>
      </c>
      <c r="B41" s="47"/>
      <c r="C41" s="49" t="s">
        <v>34</v>
      </c>
      <c r="D41" s="13" t="s">
        <v>12</v>
      </c>
      <c r="E41" s="8"/>
      <c r="F41" s="31">
        <f t="shared" si="0"/>
        <v>36.4</v>
      </c>
      <c r="G41" s="34">
        <v>130</v>
      </c>
      <c r="H41" s="3">
        <f t="shared" si="1"/>
        <v>0.36399999999999999</v>
      </c>
      <c r="I41" s="3">
        <f t="shared" si="2"/>
        <v>0</v>
      </c>
    </row>
    <row r="42" spans="1:9" ht="12.75" customHeight="1">
      <c r="A42" s="7">
        <v>38</v>
      </c>
      <c r="B42" s="47"/>
      <c r="C42" s="50"/>
      <c r="D42" s="13" t="s">
        <v>14</v>
      </c>
      <c r="E42" s="8"/>
      <c r="F42" s="31">
        <f t="shared" si="0"/>
        <v>54.7</v>
      </c>
      <c r="G42" s="34">
        <v>188</v>
      </c>
      <c r="H42" s="3">
        <f t="shared" si="1"/>
        <v>0</v>
      </c>
      <c r="I42" s="3">
        <f t="shared" si="2"/>
        <v>0.54700000000000004</v>
      </c>
    </row>
    <row r="43" spans="1:9" ht="12.75" customHeight="1">
      <c r="A43" s="7">
        <v>39</v>
      </c>
      <c r="B43" s="47"/>
      <c r="C43" s="49" t="s">
        <v>35</v>
      </c>
      <c r="D43" s="13" t="s">
        <v>12</v>
      </c>
      <c r="E43" s="8"/>
      <c r="F43" s="31">
        <f t="shared" si="0"/>
        <v>56.599999999999994</v>
      </c>
      <c r="G43" s="34">
        <v>202</v>
      </c>
      <c r="H43" s="3">
        <f t="shared" si="1"/>
        <v>0.56599999999999995</v>
      </c>
      <c r="I43" s="3">
        <f t="shared" si="2"/>
        <v>0</v>
      </c>
    </row>
    <row r="44" spans="1:9" ht="12.75" customHeight="1">
      <c r="A44" s="7">
        <v>40</v>
      </c>
      <c r="B44" s="47"/>
      <c r="C44" s="50"/>
      <c r="D44" s="13" t="s">
        <v>14</v>
      </c>
      <c r="E44" s="8"/>
      <c r="F44" s="31">
        <f t="shared" si="0"/>
        <v>60.199999999999996</v>
      </c>
      <c r="G44" s="34">
        <v>207</v>
      </c>
      <c r="H44" s="3">
        <f t="shared" si="1"/>
        <v>0</v>
      </c>
      <c r="I44" s="3">
        <f t="shared" si="2"/>
        <v>0.60199999999999998</v>
      </c>
    </row>
    <row r="45" spans="1:9" ht="12.75" customHeight="1">
      <c r="A45" s="7">
        <v>41</v>
      </c>
      <c r="B45" s="47"/>
      <c r="C45" s="49" t="s">
        <v>36</v>
      </c>
      <c r="D45" s="13" t="s">
        <v>12</v>
      </c>
      <c r="E45" s="8"/>
      <c r="F45" s="31">
        <f t="shared" si="0"/>
        <v>38.1</v>
      </c>
      <c r="G45" s="34">
        <v>136</v>
      </c>
      <c r="H45" s="3">
        <f t="shared" si="1"/>
        <v>0.38100000000000001</v>
      </c>
      <c r="I45" s="3">
        <f t="shared" si="2"/>
        <v>0</v>
      </c>
    </row>
    <row r="46" spans="1:9" ht="12.75" customHeight="1">
      <c r="A46" s="7">
        <v>42</v>
      </c>
      <c r="B46" s="48"/>
      <c r="C46" s="50"/>
      <c r="D46" s="13" t="s">
        <v>14</v>
      </c>
      <c r="E46" s="8"/>
      <c r="F46" s="31">
        <f t="shared" si="0"/>
        <v>43.3</v>
      </c>
      <c r="G46" s="34">
        <v>149</v>
      </c>
      <c r="H46" s="3">
        <f t="shared" si="1"/>
        <v>0</v>
      </c>
      <c r="I46" s="3">
        <f t="shared" si="2"/>
        <v>0.433</v>
      </c>
    </row>
    <row r="47" spans="1:9" ht="12.75" customHeight="1">
      <c r="A47" s="7">
        <v>43</v>
      </c>
      <c r="B47" s="46" t="s">
        <v>37</v>
      </c>
      <c r="C47" s="49" t="s">
        <v>38</v>
      </c>
      <c r="D47" s="13" t="s">
        <v>12</v>
      </c>
      <c r="E47" s="8"/>
      <c r="F47" s="31">
        <f t="shared" si="0"/>
        <v>26.6</v>
      </c>
      <c r="G47" s="34">
        <v>95</v>
      </c>
      <c r="H47" s="3">
        <f t="shared" si="1"/>
        <v>0.26600000000000001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31">
        <f t="shared" si="0"/>
        <v>31.7</v>
      </c>
      <c r="G48" s="34">
        <v>109</v>
      </c>
      <c r="H48" s="3">
        <f t="shared" si="1"/>
        <v>0</v>
      </c>
      <c r="I48" s="3">
        <f t="shared" si="2"/>
        <v>0.317</v>
      </c>
    </row>
    <row r="49" spans="1:9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f t="shared" si="0"/>
        <v>31.900000000000002</v>
      </c>
      <c r="G49" s="34">
        <v>114</v>
      </c>
      <c r="H49" s="3">
        <f t="shared" si="1"/>
        <v>0.31900000000000001</v>
      </c>
      <c r="I49" s="3">
        <f t="shared" si="2"/>
        <v>0</v>
      </c>
    </row>
    <row r="50" spans="1:9" ht="12.75" customHeight="1">
      <c r="A50" s="7">
        <v>46</v>
      </c>
      <c r="B50" s="48"/>
      <c r="C50" s="50"/>
      <c r="D50" s="13" t="s">
        <v>14</v>
      </c>
      <c r="E50" s="8"/>
      <c r="F50" s="31">
        <f t="shared" si="0"/>
        <v>33.1</v>
      </c>
      <c r="G50" s="34">
        <v>114</v>
      </c>
      <c r="H50" s="3">
        <f t="shared" si="1"/>
        <v>0</v>
      </c>
      <c r="I50" s="3">
        <f t="shared" si="2"/>
        <v>0.33100000000000002</v>
      </c>
    </row>
    <row r="51" spans="1:9" ht="12.75" customHeight="1">
      <c r="A51" s="7">
        <v>47</v>
      </c>
      <c r="B51" s="46" t="s">
        <v>40</v>
      </c>
      <c r="C51" s="49" t="s">
        <v>41</v>
      </c>
      <c r="D51" s="13" t="s">
        <v>12</v>
      </c>
      <c r="E51" s="8"/>
      <c r="F51" s="31">
        <f t="shared" si="0"/>
        <v>25.8</v>
      </c>
      <c r="G51" s="34">
        <v>92</v>
      </c>
      <c r="H51" s="3">
        <f t="shared" si="1"/>
        <v>0.25800000000000001</v>
      </c>
      <c r="I51" s="3">
        <f t="shared" si="2"/>
        <v>0</v>
      </c>
    </row>
    <row r="52" spans="1:9" ht="12.75" customHeight="1">
      <c r="A52" s="7">
        <v>48</v>
      </c>
      <c r="B52" s="47"/>
      <c r="C52" s="50"/>
      <c r="D52" s="13" t="s">
        <v>14</v>
      </c>
      <c r="E52" s="8"/>
      <c r="F52" s="31">
        <f t="shared" si="0"/>
        <v>48</v>
      </c>
      <c r="G52" s="34">
        <v>165</v>
      </c>
      <c r="H52" s="3">
        <f t="shared" si="1"/>
        <v>0</v>
      </c>
      <c r="I52" s="3">
        <f t="shared" si="2"/>
        <v>0.48</v>
      </c>
    </row>
    <row r="53" spans="1:9" ht="12.75" customHeight="1">
      <c r="A53" s="7">
        <v>49</v>
      </c>
      <c r="B53" s="47"/>
      <c r="C53" s="49" t="s">
        <v>42</v>
      </c>
      <c r="D53" s="13" t="s">
        <v>12</v>
      </c>
      <c r="E53" s="8"/>
      <c r="F53" s="31">
        <f t="shared" si="0"/>
        <v>26.3</v>
      </c>
      <c r="G53" s="34">
        <v>94</v>
      </c>
      <c r="H53" s="3">
        <f t="shared" si="1"/>
        <v>0.26300000000000001</v>
      </c>
      <c r="I53" s="3">
        <f t="shared" si="2"/>
        <v>0</v>
      </c>
    </row>
    <row r="54" spans="1:9" ht="12.75" customHeight="1">
      <c r="A54" s="7">
        <v>50</v>
      </c>
      <c r="B54" s="47"/>
      <c r="C54" s="50"/>
      <c r="D54" s="13" t="s">
        <v>14</v>
      </c>
      <c r="E54" s="8"/>
      <c r="F54" s="31">
        <f t="shared" si="0"/>
        <v>47.099999999999994</v>
      </c>
      <c r="G54" s="34">
        <v>162</v>
      </c>
      <c r="H54" s="3">
        <f t="shared" si="1"/>
        <v>0</v>
      </c>
      <c r="I54" s="3">
        <f t="shared" si="2"/>
        <v>0.47099999999999997</v>
      </c>
    </row>
    <row r="55" spans="1:9" ht="12.75" customHeight="1">
      <c r="A55" s="7">
        <v>51</v>
      </c>
      <c r="B55" s="47"/>
      <c r="C55" s="49" t="s">
        <v>43</v>
      </c>
      <c r="D55" s="13" t="s">
        <v>12</v>
      </c>
      <c r="E55" s="8"/>
      <c r="F55" s="31">
        <f t="shared" si="0"/>
        <v>19</v>
      </c>
      <c r="G55" s="34">
        <v>68</v>
      </c>
      <c r="H55" s="3">
        <f t="shared" si="1"/>
        <v>0.19</v>
      </c>
      <c r="I55" s="3">
        <f t="shared" si="2"/>
        <v>0</v>
      </c>
    </row>
    <row r="56" spans="1:9" ht="12.75" customHeight="1">
      <c r="A56" s="7">
        <v>52</v>
      </c>
      <c r="B56" s="48"/>
      <c r="C56" s="50"/>
      <c r="D56" s="13" t="s">
        <v>14</v>
      </c>
      <c r="E56" s="8"/>
      <c r="F56" s="31">
        <f t="shared" si="0"/>
        <v>46.2</v>
      </c>
      <c r="G56" s="34">
        <v>159</v>
      </c>
      <c r="H56" s="3">
        <f t="shared" si="1"/>
        <v>0</v>
      </c>
      <c r="I56" s="3">
        <f t="shared" si="2"/>
        <v>0.46200000000000002</v>
      </c>
    </row>
    <row r="57" spans="1:9" ht="12.75" customHeight="1">
      <c r="A57" s="7">
        <v>53</v>
      </c>
      <c r="B57" s="46" t="s">
        <v>44</v>
      </c>
      <c r="C57" s="49" t="s">
        <v>41</v>
      </c>
      <c r="D57" s="13" t="s">
        <v>12</v>
      </c>
      <c r="E57" s="8"/>
      <c r="F57" s="31">
        <f t="shared" si="0"/>
        <v>20.399999999999999</v>
      </c>
      <c r="G57" s="34">
        <v>73</v>
      </c>
      <c r="H57" s="3">
        <f t="shared" si="1"/>
        <v>0.20399999999999999</v>
      </c>
      <c r="I57" s="3">
        <f t="shared" si="2"/>
        <v>0</v>
      </c>
    </row>
    <row r="58" spans="1:9" ht="12.75" customHeight="1">
      <c r="A58" s="7">
        <v>54</v>
      </c>
      <c r="B58" s="48"/>
      <c r="C58" s="50"/>
      <c r="D58" s="13" t="s">
        <v>14</v>
      </c>
      <c r="E58" s="8"/>
      <c r="F58" s="31">
        <f t="shared" si="0"/>
        <v>47.4</v>
      </c>
      <c r="G58" s="34">
        <v>163</v>
      </c>
      <c r="H58" s="3">
        <f t="shared" si="1"/>
        <v>0</v>
      </c>
      <c r="I58" s="3">
        <f t="shared" si="2"/>
        <v>0.47399999999999998</v>
      </c>
    </row>
    <row r="59" spans="1:9" ht="12.75" customHeight="1">
      <c r="A59" s="7">
        <v>55</v>
      </c>
      <c r="B59" s="46" t="s">
        <v>45</v>
      </c>
      <c r="C59" s="49" t="s">
        <v>46</v>
      </c>
      <c r="D59" s="13" t="s">
        <v>12</v>
      </c>
      <c r="E59" s="8"/>
      <c r="F59" s="31">
        <f t="shared" si="0"/>
        <v>14.6</v>
      </c>
      <c r="G59" s="34">
        <v>52</v>
      </c>
      <c r="H59" s="3">
        <f t="shared" si="1"/>
        <v>0.14599999999999999</v>
      </c>
      <c r="I59" s="3">
        <f t="shared" si="2"/>
        <v>0</v>
      </c>
    </row>
    <row r="60" spans="1:9" ht="12.75" customHeight="1">
      <c r="A60" s="7">
        <v>56</v>
      </c>
      <c r="B60" s="47"/>
      <c r="C60" s="50"/>
      <c r="D60" s="13" t="s">
        <v>14</v>
      </c>
      <c r="E60" s="8"/>
      <c r="F60" s="31">
        <f t="shared" si="0"/>
        <v>29.4</v>
      </c>
      <c r="G60" s="34">
        <v>101</v>
      </c>
      <c r="H60" s="3">
        <f t="shared" si="1"/>
        <v>0</v>
      </c>
      <c r="I60" s="3">
        <f t="shared" si="2"/>
        <v>0.29399999999999998</v>
      </c>
    </row>
    <row r="61" spans="1:9" ht="12.75" customHeight="1">
      <c r="A61" s="7">
        <v>57</v>
      </c>
      <c r="B61" s="47"/>
      <c r="C61" s="49" t="s">
        <v>45</v>
      </c>
      <c r="D61" s="13" t="s">
        <v>12</v>
      </c>
      <c r="E61" s="8"/>
      <c r="F61" s="31">
        <f t="shared" si="0"/>
        <v>23.5</v>
      </c>
      <c r="G61" s="34">
        <v>84</v>
      </c>
      <c r="H61" s="3">
        <f t="shared" si="1"/>
        <v>0.23499999999999999</v>
      </c>
      <c r="I61" s="3">
        <f t="shared" si="2"/>
        <v>0</v>
      </c>
    </row>
    <row r="62" spans="1:9" ht="12.75" customHeight="1">
      <c r="A62" s="7">
        <v>58</v>
      </c>
      <c r="B62" s="48"/>
      <c r="C62" s="50"/>
      <c r="D62" s="13" t="s">
        <v>14</v>
      </c>
      <c r="E62" s="8"/>
      <c r="F62" s="31">
        <f t="shared" si="0"/>
        <v>23.799999999999997</v>
      </c>
      <c r="G62" s="34">
        <v>82</v>
      </c>
      <c r="H62" s="3">
        <f t="shared" si="1"/>
        <v>0</v>
      </c>
      <c r="I62" s="3">
        <f t="shared" si="2"/>
        <v>0.23799999999999999</v>
      </c>
    </row>
    <row r="63" spans="1:9" ht="12.75" customHeight="1">
      <c r="A63" s="7">
        <v>59</v>
      </c>
      <c r="B63" s="46" t="s">
        <v>47</v>
      </c>
      <c r="C63" s="49" t="s">
        <v>48</v>
      </c>
      <c r="D63" s="13" t="s">
        <v>12</v>
      </c>
      <c r="E63" s="8"/>
      <c r="F63" s="31">
        <f t="shared" si="0"/>
        <v>33.6</v>
      </c>
      <c r="G63" s="34">
        <v>120</v>
      </c>
      <c r="H63" s="3">
        <f t="shared" si="1"/>
        <v>0.33600000000000002</v>
      </c>
      <c r="I63" s="3">
        <f t="shared" si="2"/>
        <v>0</v>
      </c>
    </row>
    <row r="64" spans="1:9" ht="12.75" customHeight="1">
      <c r="A64" s="7">
        <v>60</v>
      </c>
      <c r="B64" s="47"/>
      <c r="C64" s="50"/>
      <c r="D64" s="13" t="s">
        <v>14</v>
      </c>
      <c r="E64" s="8"/>
      <c r="F64" s="31">
        <f t="shared" si="0"/>
        <v>52.900000000000006</v>
      </c>
      <c r="G64" s="34">
        <v>182</v>
      </c>
      <c r="H64" s="3">
        <f t="shared" si="1"/>
        <v>0</v>
      </c>
      <c r="I64" s="3">
        <f t="shared" si="2"/>
        <v>0.52900000000000003</v>
      </c>
    </row>
    <row r="65" spans="1:9" ht="12.75" customHeight="1">
      <c r="A65" s="7">
        <v>61</v>
      </c>
      <c r="B65" s="47"/>
      <c r="C65" s="49" t="s">
        <v>49</v>
      </c>
      <c r="D65" s="13" t="s">
        <v>12</v>
      </c>
      <c r="E65" s="8"/>
      <c r="F65" s="31">
        <f t="shared" si="0"/>
        <v>30.3</v>
      </c>
      <c r="G65" s="34">
        <v>108</v>
      </c>
      <c r="H65" s="3">
        <f t="shared" si="1"/>
        <v>0.30299999999999999</v>
      </c>
      <c r="I65" s="3">
        <f t="shared" si="2"/>
        <v>0</v>
      </c>
    </row>
    <row r="66" spans="1:9" ht="12.75" customHeight="1">
      <c r="A66" s="7">
        <v>62</v>
      </c>
      <c r="B66" s="47"/>
      <c r="C66" s="50"/>
      <c r="D66" s="13" t="s">
        <v>14</v>
      </c>
      <c r="E66" s="8"/>
      <c r="F66" s="31">
        <f t="shared" si="0"/>
        <v>47.099999999999994</v>
      </c>
      <c r="G66" s="34">
        <v>162</v>
      </c>
      <c r="H66" s="3">
        <f t="shared" si="1"/>
        <v>0</v>
      </c>
      <c r="I66" s="3">
        <f t="shared" si="2"/>
        <v>0.47099999999999997</v>
      </c>
    </row>
    <row r="67" spans="1:9" ht="12.75" customHeight="1">
      <c r="A67" s="7">
        <v>63</v>
      </c>
      <c r="B67" s="47"/>
      <c r="C67" s="49" t="s">
        <v>50</v>
      </c>
      <c r="D67" s="13" t="s">
        <v>12</v>
      </c>
      <c r="E67" s="8"/>
      <c r="F67" s="31">
        <f t="shared" si="0"/>
        <v>32.800000000000004</v>
      </c>
      <c r="G67" s="34">
        <v>117</v>
      </c>
      <c r="H67" s="3">
        <f t="shared" si="1"/>
        <v>0.32800000000000001</v>
      </c>
      <c r="I67" s="3">
        <f t="shared" si="2"/>
        <v>0</v>
      </c>
    </row>
    <row r="68" spans="1:9" ht="12.75" customHeight="1">
      <c r="A68" s="7">
        <v>64</v>
      </c>
      <c r="B68" s="48"/>
      <c r="C68" s="50"/>
      <c r="D68" s="13" t="s">
        <v>14</v>
      </c>
      <c r="E68" s="8"/>
      <c r="F68" s="31">
        <f t="shared" si="0"/>
        <v>51.5</v>
      </c>
      <c r="G68" s="34">
        <v>177</v>
      </c>
      <c r="H68" s="3">
        <f t="shared" si="1"/>
        <v>0</v>
      </c>
      <c r="I68" s="3">
        <f t="shared" si="2"/>
        <v>0.51500000000000001</v>
      </c>
    </row>
    <row r="69" spans="1:9" ht="12.75" customHeight="1">
      <c r="A69" s="7">
        <v>65</v>
      </c>
      <c r="B69" s="46" t="s">
        <v>51</v>
      </c>
      <c r="C69" s="49" t="s">
        <v>52</v>
      </c>
      <c r="D69" s="13" t="s">
        <v>12</v>
      </c>
      <c r="E69" s="8"/>
      <c r="F69" s="31">
        <f t="shared" si="0"/>
        <v>56.3</v>
      </c>
      <c r="G69" s="34">
        <v>201</v>
      </c>
      <c r="H69" s="3">
        <f t="shared" si="1"/>
        <v>0.56299999999999994</v>
      </c>
      <c r="I69" s="3">
        <f t="shared" si="2"/>
        <v>0</v>
      </c>
    </row>
    <row r="70" spans="1:9" ht="12.75" customHeight="1">
      <c r="A70" s="7">
        <v>66</v>
      </c>
      <c r="B70" s="47"/>
      <c r="C70" s="50"/>
      <c r="D70" s="13" t="s">
        <v>14</v>
      </c>
      <c r="E70" s="8"/>
      <c r="F70" s="31">
        <f t="shared" ref="F70:F133" si="3">IF(G70="","",IF(D70="(３０代以下)",H70,I70)*100)</f>
        <v>54.1</v>
      </c>
      <c r="G70" s="34">
        <v>186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0.54100000000000004</v>
      </c>
    </row>
    <row r="71" spans="1:9" ht="12.75" customHeight="1">
      <c r="A71" s="7">
        <v>67</v>
      </c>
      <c r="B71" s="47"/>
      <c r="C71" s="49" t="s">
        <v>53</v>
      </c>
      <c r="D71" s="13" t="s">
        <v>12</v>
      </c>
      <c r="E71" s="8"/>
      <c r="F71" s="31">
        <f t="shared" si="3"/>
        <v>53.5</v>
      </c>
      <c r="G71" s="34">
        <v>191</v>
      </c>
      <c r="H71" s="3">
        <f t="shared" si="4"/>
        <v>0.53500000000000003</v>
      </c>
      <c r="I71" s="3">
        <f t="shared" si="5"/>
        <v>0</v>
      </c>
    </row>
    <row r="72" spans="1:9" ht="12.75" customHeight="1">
      <c r="A72" s="7">
        <v>68</v>
      </c>
      <c r="B72" s="47"/>
      <c r="C72" s="50"/>
      <c r="D72" s="13" t="s">
        <v>14</v>
      </c>
      <c r="E72" s="8"/>
      <c r="F72" s="31">
        <f t="shared" si="3"/>
        <v>53.5</v>
      </c>
      <c r="G72" s="34">
        <v>184</v>
      </c>
      <c r="H72" s="3">
        <f t="shared" si="4"/>
        <v>0</v>
      </c>
      <c r="I72" s="3">
        <f t="shared" si="5"/>
        <v>0.53500000000000003</v>
      </c>
    </row>
    <row r="73" spans="1:9" ht="12.75" customHeight="1">
      <c r="A73" s="7">
        <v>69</v>
      </c>
      <c r="B73" s="47"/>
      <c r="C73" s="49" t="s">
        <v>54</v>
      </c>
      <c r="D73" s="13" t="s">
        <v>12</v>
      </c>
      <c r="E73" s="8"/>
      <c r="F73" s="31">
        <f t="shared" si="3"/>
        <v>45.1</v>
      </c>
      <c r="G73" s="34">
        <v>161</v>
      </c>
      <c r="H73" s="3">
        <f t="shared" si="4"/>
        <v>0.45100000000000001</v>
      </c>
      <c r="I73" s="3">
        <f t="shared" si="5"/>
        <v>0</v>
      </c>
    </row>
    <row r="74" spans="1:9" ht="12.75" customHeight="1">
      <c r="A74" s="7">
        <v>70</v>
      </c>
      <c r="B74" s="47"/>
      <c r="C74" s="50"/>
      <c r="D74" s="13" t="s">
        <v>14</v>
      </c>
      <c r="E74" s="8"/>
      <c r="F74" s="31">
        <f t="shared" si="3"/>
        <v>51.2</v>
      </c>
      <c r="G74" s="34">
        <v>176</v>
      </c>
      <c r="H74" s="3">
        <f t="shared" si="4"/>
        <v>0</v>
      </c>
      <c r="I74" s="3">
        <f t="shared" si="5"/>
        <v>0.51200000000000001</v>
      </c>
    </row>
    <row r="75" spans="1:9" ht="12.75" customHeight="1">
      <c r="A75" s="7">
        <v>71</v>
      </c>
      <c r="B75" s="47"/>
      <c r="C75" s="49" t="s">
        <v>55</v>
      </c>
      <c r="D75" s="13" t="s">
        <v>12</v>
      </c>
      <c r="E75" s="8"/>
      <c r="F75" s="31">
        <f t="shared" si="3"/>
        <v>43.4</v>
      </c>
      <c r="G75" s="34">
        <v>155</v>
      </c>
      <c r="H75" s="3">
        <f t="shared" si="4"/>
        <v>0.434</v>
      </c>
      <c r="I75" s="3">
        <f t="shared" si="5"/>
        <v>0</v>
      </c>
    </row>
    <row r="76" spans="1:9" ht="12.75" customHeight="1">
      <c r="A76" s="7">
        <v>72</v>
      </c>
      <c r="B76" s="47"/>
      <c r="C76" s="50"/>
      <c r="D76" s="13" t="s">
        <v>14</v>
      </c>
      <c r="E76" s="8"/>
      <c r="F76" s="31">
        <f t="shared" si="3"/>
        <v>50</v>
      </c>
      <c r="G76" s="34">
        <v>172</v>
      </c>
      <c r="H76" s="3">
        <f t="shared" si="4"/>
        <v>0</v>
      </c>
      <c r="I76" s="3">
        <f t="shared" si="5"/>
        <v>0.5</v>
      </c>
    </row>
    <row r="77" spans="1:9" ht="12.75" customHeight="1">
      <c r="A77" s="7">
        <v>73</v>
      </c>
      <c r="B77" s="47"/>
      <c r="C77" s="49" t="s">
        <v>56</v>
      </c>
      <c r="D77" s="13" t="s">
        <v>12</v>
      </c>
      <c r="E77" s="8"/>
      <c r="F77" s="31">
        <f t="shared" si="3"/>
        <v>35</v>
      </c>
      <c r="G77" s="34">
        <v>125</v>
      </c>
      <c r="H77" s="3">
        <f t="shared" si="4"/>
        <v>0.35</v>
      </c>
      <c r="I77" s="3">
        <f t="shared" si="5"/>
        <v>0</v>
      </c>
    </row>
    <row r="78" spans="1:9" ht="12.75" customHeight="1">
      <c r="A78" s="7">
        <v>74</v>
      </c>
      <c r="B78" s="47"/>
      <c r="C78" s="50"/>
      <c r="D78" s="13" t="s">
        <v>14</v>
      </c>
      <c r="E78" s="8"/>
      <c r="F78" s="31">
        <f t="shared" si="3"/>
        <v>48.5</v>
      </c>
      <c r="G78" s="34">
        <v>167</v>
      </c>
      <c r="H78" s="3">
        <f t="shared" si="4"/>
        <v>0</v>
      </c>
      <c r="I78" s="3">
        <f t="shared" si="5"/>
        <v>0.48499999999999999</v>
      </c>
    </row>
    <row r="79" spans="1:9" ht="12.75" customHeight="1">
      <c r="A79" s="7">
        <v>75</v>
      </c>
      <c r="B79" s="47"/>
      <c r="C79" s="49" t="s">
        <v>57</v>
      </c>
      <c r="D79" s="13" t="s">
        <v>12</v>
      </c>
      <c r="E79" s="8"/>
      <c r="F79" s="31">
        <f t="shared" si="3"/>
        <v>35.9</v>
      </c>
      <c r="G79" s="34">
        <v>128</v>
      </c>
      <c r="H79" s="3">
        <f t="shared" si="4"/>
        <v>0.35899999999999999</v>
      </c>
      <c r="I79" s="3">
        <f t="shared" si="5"/>
        <v>0</v>
      </c>
    </row>
    <row r="80" spans="1:9" ht="12.75" customHeight="1">
      <c r="A80" s="7">
        <v>76</v>
      </c>
      <c r="B80" s="48"/>
      <c r="C80" s="50"/>
      <c r="D80" s="13" t="s">
        <v>14</v>
      </c>
      <c r="E80" s="8"/>
      <c r="F80" s="31">
        <f t="shared" si="3"/>
        <v>39.800000000000004</v>
      </c>
      <c r="G80" s="34">
        <v>137</v>
      </c>
      <c r="H80" s="3">
        <f t="shared" si="4"/>
        <v>0</v>
      </c>
      <c r="I80" s="3">
        <f t="shared" si="5"/>
        <v>0.39800000000000002</v>
      </c>
    </row>
    <row r="81" spans="1:9" ht="12.75" customHeight="1">
      <c r="A81" s="7">
        <v>77</v>
      </c>
      <c r="B81" s="46" t="s">
        <v>58</v>
      </c>
      <c r="C81" s="49" t="s">
        <v>59</v>
      </c>
      <c r="D81" s="13" t="s">
        <v>12</v>
      </c>
      <c r="E81" s="8"/>
      <c r="F81" s="31">
        <f t="shared" si="3"/>
        <v>9</v>
      </c>
      <c r="G81" s="34">
        <v>32</v>
      </c>
      <c r="H81" s="3">
        <f t="shared" si="4"/>
        <v>0.09</v>
      </c>
      <c r="I81" s="3">
        <f t="shared" si="5"/>
        <v>0</v>
      </c>
    </row>
    <row r="82" spans="1:9" ht="12.75" customHeight="1">
      <c r="A82" s="7">
        <v>78</v>
      </c>
      <c r="B82" s="47"/>
      <c r="C82" s="50"/>
      <c r="D82" s="13" t="s">
        <v>14</v>
      </c>
      <c r="E82" s="8"/>
      <c r="F82" s="31">
        <f t="shared" si="3"/>
        <v>11.600000000000001</v>
      </c>
      <c r="G82" s="34">
        <v>40</v>
      </c>
      <c r="H82" s="3">
        <f t="shared" si="4"/>
        <v>0</v>
      </c>
      <c r="I82" s="3">
        <f t="shared" si="5"/>
        <v>0.11600000000000001</v>
      </c>
    </row>
    <row r="83" spans="1:9" ht="12.75" customHeight="1">
      <c r="A83" s="7">
        <v>79</v>
      </c>
      <c r="B83" s="47"/>
      <c r="C83" s="49" t="s">
        <v>60</v>
      </c>
      <c r="D83" s="13" t="s">
        <v>12</v>
      </c>
      <c r="E83" s="8"/>
      <c r="F83" s="31">
        <f t="shared" si="3"/>
        <v>11.200000000000001</v>
      </c>
      <c r="G83" s="34">
        <v>40</v>
      </c>
      <c r="H83" s="3">
        <f t="shared" si="4"/>
        <v>0.112</v>
      </c>
      <c r="I83" s="3">
        <f t="shared" si="5"/>
        <v>0</v>
      </c>
    </row>
    <row r="84" spans="1:9" ht="12.75" customHeight="1">
      <c r="A84" s="7">
        <v>80</v>
      </c>
      <c r="B84" s="47"/>
      <c r="C84" s="50"/>
      <c r="D84" s="13" t="s">
        <v>14</v>
      </c>
      <c r="E84" s="8"/>
      <c r="F84" s="31">
        <f t="shared" si="3"/>
        <v>15.1</v>
      </c>
      <c r="G84" s="34">
        <v>52</v>
      </c>
      <c r="H84" s="3">
        <f t="shared" si="4"/>
        <v>0</v>
      </c>
      <c r="I84" s="3">
        <f t="shared" si="5"/>
        <v>0.151</v>
      </c>
    </row>
    <row r="85" spans="1:9" ht="12.75" customHeight="1">
      <c r="A85" s="7">
        <v>81</v>
      </c>
      <c r="B85" s="47"/>
      <c r="C85" s="49" t="s">
        <v>61</v>
      </c>
      <c r="D85" s="13" t="s">
        <v>12</v>
      </c>
      <c r="E85" s="8"/>
      <c r="F85" s="31">
        <f t="shared" si="3"/>
        <v>10.100000000000001</v>
      </c>
      <c r="G85" s="34">
        <v>36</v>
      </c>
      <c r="H85" s="3">
        <f t="shared" si="4"/>
        <v>0.10100000000000001</v>
      </c>
      <c r="I85" s="3">
        <f t="shared" si="5"/>
        <v>0</v>
      </c>
    </row>
    <row r="86" spans="1:9" ht="12.75" customHeight="1">
      <c r="A86" s="7">
        <v>82</v>
      </c>
      <c r="B86" s="47"/>
      <c r="C86" s="50"/>
      <c r="D86" s="13" t="s">
        <v>14</v>
      </c>
      <c r="E86" s="8"/>
      <c r="F86" s="31">
        <f t="shared" si="3"/>
        <v>14.000000000000002</v>
      </c>
      <c r="G86" s="34">
        <v>48</v>
      </c>
      <c r="H86" s="3">
        <f t="shared" si="4"/>
        <v>0</v>
      </c>
      <c r="I86" s="3">
        <f t="shared" si="5"/>
        <v>0.14000000000000001</v>
      </c>
    </row>
    <row r="87" spans="1:9" ht="12.75" customHeight="1">
      <c r="A87" s="7">
        <v>83</v>
      </c>
      <c r="B87" s="47"/>
      <c r="C87" s="49" t="s">
        <v>58</v>
      </c>
      <c r="D87" s="13" t="s">
        <v>12</v>
      </c>
      <c r="E87" s="8"/>
      <c r="F87" s="31">
        <f t="shared" si="3"/>
        <v>12</v>
      </c>
      <c r="G87" s="34">
        <v>43</v>
      </c>
      <c r="H87" s="3">
        <f t="shared" si="4"/>
        <v>0.12</v>
      </c>
      <c r="I87" s="3">
        <f t="shared" si="5"/>
        <v>0</v>
      </c>
    </row>
    <row r="88" spans="1:9" ht="12.75" customHeight="1">
      <c r="A88" s="7">
        <v>84</v>
      </c>
      <c r="B88" s="47"/>
      <c r="C88" s="50"/>
      <c r="D88" s="13" t="s">
        <v>14</v>
      </c>
      <c r="E88" s="8"/>
      <c r="F88" s="31">
        <f t="shared" si="3"/>
        <v>15.7</v>
      </c>
      <c r="G88" s="34">
        <v>54</v>
      </c>
      <c r="H88" s="3">
        <f t="shared" si="4"/>
        <v>0</v>
      </c>
      <c r="I88" s="3">
        <f t="shared" si="5"/>
        <v>0.157</v>
      </c>
    </row>
    <row r="89" spans="1:9" ht="12.75" customHeight="1">
      <c r="A89" s="7">
        <v>85</v>
      </c>
      <c r="B89" s="47"/>
      <c r="C89" s="49" t="s">
        <v>62</v>
      </c>
      <c r="D89" s="13" t="s">
        <v>12</v>
      </c>
      <c r="E89" s="8"/>
      <c r="F89" s="31">
        <f t="shared" si="3"/>
        <v>12.3</v>
      </c>
      <c r="G89" s="34">
        <v>44</v>
      </c>
      <c r="H89" s="3">
        <f t="shared" si="4"/>
        <v>0.123</v>
      </c>
      <c r="I89" s="3">
        <f t="shared" si="5"/>
        <v>0</v>
      </c>
    </row>
    <row r="90" spans="1:9" ht="12.75" customHeight="1">
      <c r="A90" s="7">
        <v>86</v>
      </c>
      <c r="B90" s="47"/>
      <c r="C90" s="50"/>
      <c r="D90" s="13" t="s">
        <v>14</v>
      </c>
      <c r="E90" s="8"/>
      <c r="F90" s="31">
        <f t="shared" si="3"/>
        <v>15.1</v>
      </c>
      <c r="G90" s="34">
        <v>52</v>
      </c>
      <c r="H90" s="3">
        <f t="shared" si="4"/>
        <v>0</v>
      </c>
      <c r="I90" s="3">
        <f t="shared" si="5"/>
        <v>0.151</v>
      </c>
    </row>
    <row r="91" spans="1:9" ht="12.75" customHeight="1">
      <c r="A91" s="7">
        <v>87</v>
      </c>
      <c r="B91" s="47"/>
      <c r="C91" s="49" t="s">
        <v>63</v>
      </c>
      <c r="D91" s="13" t="s">
        <v>12</v>
      </c>
      <c r="E91" s="8"/>
      <c r="F91" s="31">
        <f t="shared" si="3"/>
        <v>10.4</v>
      </c>
      <c r="G91" s="34">
        <v>37</v>
      </c>
      <c r="H91" s="3">
        <f t="shared" si="4"/>
        <v>0.104</v>
      </c>
      <c r="I91" s="3">
        <f t="shared" si="5"/>
        <v>0</v>
      </c>
    </row>
    <row r="92" spans="1:9" ht="12.75" customHeight="1">
      <c r="A92" s="7">
        <v>88</v>
      </c>
      <c r="B92" s="47"/>
      <c r="C92" s="50"/>
      <c r="D92" s="13" t="s">
        <v>14</v>
      </c>
      <c r="E92" s="8"/>
      <c r="F92" s="31">
        <f t="shared" si="3"/>
        <v>14.000000000000002</v>
      </c>
      <c r="G92" s="34">
        <v>48</v>
      </c>
      <c r="H92" s="3">
        <f t="shared" si="4"/>
        <v>0</v>
      </c>
      <c r="I92" s="3">
        <f t="shared" si="5"/>
        <v>0.14000000000000001</v>
      </c>
    </row>
    <row r="93" spans="1:9" ht="12.75" customHeight="1">
      <c r="A93" s="7">
        <v>89</v>
      </c>
      <c r="B93" s="47"/>
      <c r="C93" s="49" t="s">
        <v>64</v>
      </c>
      <c r="D93" s="13" t="s">
        <v>12</v>
      </c>
      <c r="E93" s="8"/>
      <c r="F93" s="31">
        <f t="shared" si="3"/>
        <v>23</v>
      </c>
      <c r="G93" s="34">
        <v>82</v>
      </c>
      <c r="H93" s="3">
        <f t="shared" si="4"/>
        <v>0.23</v>
      </c>
      <c r="I93" s="3">
        <f t="shared" si="5"/>
        <v>0</v>
      </c>
    </row>
    <row r="94" spans="1:9" ht="12.75" customHeight="1">
      <c r="A94" s="7">
        <v>90</v>
      </c>
      <c r="B94" s="48"/>
      <c r="C94" s="50"/>
      <c r="D94" s="13" t="s">
        <v>14</v>
      </c>
      <c r="E94" s="8"/>
      <c r="F94" s="31">
        <f t="shared" si="3"/>
        <v>24.7</v>
      </c>
      <c r="G94" s="34">
        <v>85</v>
      </c>
      <c r="H94" s="3">
        <f t="shared" si="4"/>
        <v>0</v>
      </c>
      <c r="I94" s="3">
        <f t="shared" si="5"/>
        <v>0.247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10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B69:B80"/>
    <mergeCell ref="B81:B94"/>
    <mergeCell ref="B5:B10"/>
    <mergeCell ref="B11:B20"/>
    <mergeCell ref="B21:B26"/>
    <mergeCell ref="B27:B46"/>
    <mergeCell ref="B47:B50"/>
    <mergeCell ref="B51:B56"/>
    <mergeCell ref="B57:B58"/>
    <mergeCell ref="B59:B62"/>
    <mergeCell ref="B63:B68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386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152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153</v>
      </c>
      <c r="F4" s="42" t="s">
        <v>154</v>
      </c>
      <c r="G4" s="42" t="s">
        <v>155</v>
      </c>
      <c r="H4" s="42" t="s">
        <v>156</v>
      </c>
      <c r="I4" s="42" t="s">
        <v>157</v>
      </c>
      <c r="J4" s="42" t="s">
        <v>158</v>
      </c>
      <c r="K4" s="42" t="s">
        <v>159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41</v>
      </c>
      <c r="G5" s="31">
        <v>19</v>
      </c>
      <c r="H5" s="31">
        <v>11</v>
      </c>
      <c r="I5" s="31">
        <v>2</v>
      </c>
      <c r="J5" s="31">
        <v>2</v>
      </c>
      <c r="K5" s="31">
        <v>3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83</v>
      </c>
      <c r="G6" s="31">
        <v>70</v>
      </c>
      <c r="H6" s="31">
        <v>47</v>
      </c>
      <c r="I6" s="31">
        <v>13</v>
      </c>
      <c r="J6" s="31">
        <v>9</v>
      </c>
      <c r="K6" s="31">
        <v>10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44</v>
      </c>
      <c r="G7" s="31">
        <v>27</v>
      </c>
      <c r="H7" s="31">
        <v>16</v>
      </c>
      <c r="I7" s="31">
        <v>7</v>
      </c>
      <c r="J7" s="31">
        <v>5</v>
      </c>
      <c r="K7" s="31">
        <v>5</v>
      </c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83</v>
      </c>
      <c r="G8" s="31">
        <v>69</v>
      </c>
      <c r="H8" s="31">
        <v>44</v>
      </c>
      <c r="I8" s="31">
        <v>13</v>
      </c>
      <c r="J8" s="31">
        <v>10</v>
      </c>
      <c r="K8" s="31">
        <v>8</v>
      </c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21</v>
      </c>
      <c r="G9" s="31">
        <v>16</v>
      </c>
      <c r="H9" s="31">
        <v>6</v>
      </c>
      <c r="I9" s="31">
        <v>4</v>
      </c>
      <c r="J9" s="31">
        <v>2</v>
      </c>
      <c r="K9" s="31">
        <v>2</v>
      </c>
    </row>
    <row r="10" spans="1:11" ht="12.75" customHeight="1">
      <c r="A10" s="7">
        <v>6</v>
      </c>
      <c r="B10" s="48"/>
      <c r="C10" s="50"/>
      <c r="D10" s="13" t="s">
        <v>14</v>
      </c>
      <c r="E10" s="8"/>
      <c r="F10" s="31">
        <v>76</v>
      </c>
      <c r="G10" s="31">
        <v>69</v>
      </c>
      <c r="H10" s="31">
        <v>46</v>
      </c>
      <c r="I10" s="31">
        <v>14</v>
      </c>
      <c r="J10" s="31">
        <v>12</v>
      </c>
      <c r="K10" s="31">
        <v>9</v>
      </c>
    </row>
    <row r="11" spans="1:11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31">
        <v>31</v>
      </c>
      <c r="G11" s="31">
        <v>36</v>
      </c>
      <c r="H11" s="31">
        <v>18</v>
      </c>
      <c r="I11" s="31">
        <v>4</v>
      </c>
      <c r="J11" s="31">
        <v>5</v>
      </c>
      <c r="K11" s="31">
        <v>6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82</v>
      </c>
      <c r="G12" s="31">
        <v>78</v>
      </c>
      <c r="H12" s="31">
        <v>49</v>
      </c>
      <c r="I12" s="31">
        <v>14</v>
      </c>
      <c r="J12" s="31">
        <v>9</v>
      </c>
      <c r="K12" s="31">
        <v>11</v>
      </c>
    </row>
    <row r="13" spans="1:11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v>30</v>
      </c>
      <c r="G13" s="31">
        <v>24</v>
      </c>
      <c r="H13" s="31">
        <v>14</v>
      </c>
      <c r="I13" s="31">
        <v>5</v>
      </c>
      <c r="J13" s="31">
        <v>4</v>
      </c>
      <c r="K13" s="31">
        <v>4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81</v>
      </c>
      <c r="G14" s="31">
        <v>76</v>
      </c>
      <c r="H14" s="31">
        <v>46</v>
      </c>
      <c r="I14" s="31">
        <v>14</v>
      </c>
      <c r="J14" s="31">
        <v>9</v>
      </c>
      <c r="K14" s="31">
        <v>11</v>
      </c>
    </row>
    <row r="15" spans="1:11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v>29</v>
      </c>
      <c r="G15" s="31">
        <v>22</v>
      </c>
      <c r="H15" s="31">
        <v>16</v>
      </c>
      <c r="I15" s="31">
        <v>8</v>
      </c>
      <c r="J15" s="31">
        <v>5</v>
      </c>
      <c r="K15" s="31">
        <v>5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78</v>
      </c>
      <c r="G16" s="31">
        <v>73</v>
      </c>
      <c r="H16" s="31">
        <v>45</v>
      </c>
      <c r="I16" s="31">
        <v>13</v>
      </c>
      <c r="J16" s="31">
        <v>9</v>
      </c>
      <c r="K16" s="31">
        <v>10</v>
      </c>
    </row>
    <row r="17" spans="1:11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v>31</v>
      </c>
      <c r="G17" s="31">
        <v>28</v>
      </c>
      <c r="H17" s="31">
        <v>18</v>
      </c>
      <c r="I17" s="31">
        <v>7</v>
      </c>
      <c r="J17" s="31">
        <v>7</v>
      </c>
      <c r="K17" s="31">
        <v>4</v>
      </c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73</v>
      </c>
      <c r="G18" s="31">
        <v>70</v>
      </c>
      <c r="H18" s="31">
        <v>45</v>
      </c>
      <c r="I18" s="31">
        <v>13</v>
      </c>
      <c r="J18" s="31">
        <v>9</v>
      </c>
      <c r="K18" s="31">
        <v>10</v>
      </c>
    </row>
    <row r="19" spans="1:11" ht="12.75" customHeight="1">
      <c r="A19" s="7">
        <v>15</v>
      </c>
      <c r="B19" s="47"/>
      <c r="C19" s="49" t="s">
        <v>18</v>
      </c>
      <c r="D19" s="13" t="s">
        <v>12</v>
      </c>
      <c r="E19" s="8"/>
      <c r="F19" s="31">
        <v>24</v>
      </c>
      <c r="G19" s="31">
        <v>24</v>
      </c>
      <c r="H19" s="31">
        <v>14</v>
      </c>
      <c r="I19" s="31">
        <v>6</v>
      </c>
      <c r="J19" s="31">
        <v>4</v>
      </c>
      <c r="K19" s="31">
        <v>3</v>
      </c>
    </row>
    <row r="20" spans="1:11" ht="12.75" customHeight="1">
      <c r="A20" s="7">
        <v>16</v>
      </c>
      <c r="B20" s="48"/>
      <c r="C20" s="50"/>
      <c r="D20" s="13" t="s">
        <v>14</v>
      </c>
      <c r="E20" s="8"/>
      <c r="F20" s="31">
        <v>72</v>
      </c>
      <c r="G20" s="31">
        <v>65</v>
      </c>
      <c r="H20" s="31">
        <v>42</v>
      </c>
      <c r="I20" s="31">
        <v>14</v>
      </c>
      <c r="J20" s="31">
        <v>9</v>
      </c>
      <c r="K20" s="31">
        <v>7</v>
      </c>
    </row>
    <row r="21" spans="1:11" ht="12.75" customHeight="1">
      <c r="A21" s="7">
        <v>17</v>
      </c>
      <c r="B21" s="46" t="s">
        <v>23</v>
      </c>
      <c r="C21" s="49" t="s">
        <v>24</v>
      </c>
      <c r="D21" s="13" t="s">
        <v>12</v>
      </c>
      <c r="E21" s="8"/>
      <c r="F21" s="31">
        <v>43</v>
      </c>
      <c r="G21" s="31">
        <v>35</v>
      </c>
      <c r="H21" s="31">
        <v>23</v>
      </c>
      <c r="I21" s="31">
        <v>13</v>
      </c>
      <c r="J21" s="31">
        <v>7</v>
      </c>
      <c r="K21" s="31">
        <v>5</v>
      </c>
    </row>
    <row r="22" spans="1:11" ht="12.75" customHeight="1">
      <c r="A22" s="7">
        <v>18</v>
      </c>
      <c r="B22" s="47"/>
      <c r="C22" s="50"/>
      <c r="D22" s="13" t="s">
        <v>14</v>
      </c>
      <c r="E22" s="8"/>
      <c r="F22" s="31">
        <v>73</v>
      </c>
      <c r="G22" s="31">
        <v>68</v>
      </c>
      <c r="H22" s="31">
        <v>39</v>
      </c>
      <c r="I22" s="31">
        <v>12</v>
      </c>
      <c r="J22" s="31">
        <v>10</v>
      </c>
      <c r="K22" s="31">
        <v>9</v>
      </c>
    </row>
    <row r="23" spans="1:11" ht="12.75" customHeight="1">
      <c r="A23" s="7">
        <v>19</v>
      </c>
      <c r="B23" s="47"/>
      <c r="C23" s="49" t="s">
        <v>25</v>
      </c>
      <c r="D23" s="13" t="s">
        <v>12</v>
      </c>
      <c r="E23" s="8"/>
      <c r="F23" s="31">
        <v>46</v>
      </c>
      <c r="G23" s="31">
        <v>46</v>
      </c>
      <c r="H23" s="31">
        <v>27</v>
      </c>
      <c r="I23" s="31">
        <v>12</v>
      </c>
      <c r="J23" s="31">
        <v>9</v>
      </c>
      <c r="K23" s="31">
        <v>4</v>
      </c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71</v>
      </c>
      <c r="G24" s="31">
        <v>67</v>
      </c>
      <c r="H24" s="31">
        <v>38</v>
      </c>
      <c r="I24" s="31">
        <v>12</v>
      </c>
      <c r="J24" s="31">
        <v>9</v>
      </c>
      <c r="K24" s="31">
        <v>9</v>
      </c>
    </row>
    <row r="25" spans="1:11" ht="12.75" customHeight="1">
      <c r="A25" s="7">
        <v>21</v>
      </c>
      <c r="B25" s="47"/>
      <c r="C25" s="49" t="s">
        <v>26</v>
      </c>
      <c r="D25" s="13" t="s">
        <v>12</v>
      </c>
      <c r="E25" s="8"/>
      <c r="F25" s="31">
        <v>68</v>
      </c>
      <c r="G25" s="31">
        <v>59</v>
      </c>
      <c r="H25" s="31">
        <v>43</v>
      </c>
      <c r="I25" s="31">
        <v>13</v>
      </c>
      <c r="J25" s="31">
        <v>9</v>
      </c>
      <c r="K25" s="31">
        <v>9</v>
      </c>
    </row>
    <row r="26" spans="1:11" ht="12.75" customHeight="1">
      <c r="A26" s="7">
        <v>22</v>
      </c>
      <c r="B26" s="48"/>
      <c r="C26" s="50"/>
      <c r="D26" s="13" t="s">
        <v>14</v>
      </c>
      <c r="E26" s="8"/>
      <c r="F26" s="31">
        <v>65</v>
      </c>
      <c r="G26" s="31">
        <v>66</v>
      </c>
      <c r="H26" s="31">
        <v>37</v>
      </c>
      <c r="I26" s="31">
        <v>12</v>
      </c>
      <c r="J26" s="31">
        <v>7</v>
      </c>
      <c r="K26" s="31">
        <v>6</v>
      </c>
    </row>
    <row r="27" spans="1:11" ht="12.75" customHeight="1">
      <c r="A27" s="7">
        <v>23</v>
      </c>
      <c r="B27" s="46" t="s">
        <v>27</v>
      </c>
      <c r="C27" s="49" t="s">
        <v>28</v>
      </c>
      <c r="D27" s="13" t="s">
        <v>12</v>
      </c>
      <c r="E27" s="8"/>
      <c r="F27" s="31">
        <v>93</v>
      </c>
      <c r="G27" s="31">
        <v>85</v>
      </c>
      <c r="H27" s="31">
        <v>47</v>
      </c>
      <c r="I27" s="31">
        <v>18</v>
      </c>
      <c r="J27" s="31">
        <v>13</v>
      </c>
      <c r="K27" s="31">
        <v>11</v>
      </c>
    </row>
    <row r="28" spans="1:11" ht="12.75" customHeight="1">
      <c r="A28" s="7">
        <v>24</v>
      </c>
      <c r="B28" s="47"/>
      <c r="C28" s="50"/>
      <c r="D28" s="13" t="s">
        <v>14</v>
      </c>
      <c r="E28" s="8"/>
      <c r="F28" s="31">
        <v>64</v>
      </c>
      <c r="G28" s="31">
        <v>70</v>
      </c>
      <c r="H28" s="31">
        <v>38</v>
      </c>
      <c r="I28" s="31">
        <v>11</v>
      </c>
      <c r="J28" s="31">
        <v>7</v>
      </c>
      <c r="K28" s="31">
        <v>7</v>
      </c>
    </row>
    <row r="29" spans="1:11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v>82</v>
      </c>
      <c r="G29" s="31">
        <v>74</v>
      </c>
      <c r="H29" s="31">
        <v>44</v>
      </c>
      <c r="I29" s="31">
        <v>16</v>
      </c>
      <c r="J29" s="31">
        <v>13</v>
      </c>
      <c r="K29" s="31">
        <v>10</v>
      </c>
    </row>
    <row r="30" spans="1:11" ht="12.75" customHeight="1">
      <c r="A30" s="7">
        <v>26</v>
      </c>
      <c r="B30" s="47"/>
      <c r="C30" s="50"/>
      <c r="D30" s="13" t="s">
        <v>14</v>
      </c>
      <c r="E30" s="8"/>
      <c r="F30" s="31">
        <v>61</v>
      </c>
      <c r="G30" s="31">
        <v>65</v>
      </c>
      <c r="H30" s="31">
        <v>37</v>
      </c>
      <c r="I30" s="31">
        <v>10</v>
      </c>
      <c r="J30" s="31">
        <v>6</v>
      </c>
      <c r="K30" s="31">
        <v>6</v>
      </c>
    </row>
    <row r="31" spans="1:11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v>64</v>
      </c>
      <c r="G31" s="31">
        <v>66</v>
      </c>
      <c r="H31" s="31">
        <v>44</v>
      </c>
      <c r="I31" s="31">
        <v>16</v>
      </c>
      <c r="J31" s="31">
        <v>11</v>
      </c>
      <c r="K31" s="31">
        <v>9</v>
      </c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61</v>
      </c>
      <c r="G32" s="31">
        <v>66</v>
      </c>
      <c r="H32" s="31">
        <v>43</v>
      </c>
      <c r="I32" s="31">
        <v>10</v>
      </c>
      <c r="J32" s="31">
        <v>5</v>
      </c>
      <c r="K32" s="31">
        <v>8</v>
      </c>
    </row>
    <row r="33" spans="1:11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v>73</v>
      </c>
      <c r="G33" s="31">
        <v>68</v>
      </c>
      <c r="H33" s="31">
        <v>47</v>
      </c>
      <c r="I33" s="31">
        <v>16</v>
      </c>
      <c r="J33" s="31">
        <v>11</v>
      </c>
      <c r="K33" s="31">
        <v>9</v>
      </c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60</v>
      </c>
      <c r="G34" s="31">
        <v>64</v>
      </c>
      <c r="H34" s="31">
        <v>40</v>
      </c>
      <c r="I34" s="31">
        <v>12</v>
      </c>
      <c r="J34" s="31">
        <v>5</v>
      </c>
      <c r="K34" s="31">
        <v>7</v>
      </c>
    </row>
    <row r="35" spans="1:11" ht="12.75" customHeight="1">
      <c r="A35" s="7">
        <v>31</v>
      </c>
      <c r="B35" s="47"/>
      <c r="C35" s="49" t="s">
        <v>27</v>
      </c>
      <c r="D35" s="13" t="s">
        <v>12</v>
      </c>
      <c r="E35" s="8"/>
      <c r="F35" s="31">
        <v>74</v>
      </c>
      <c r="G35" s="31">
        <v>68</v>
      </c>
      <c r="H35" s="31">
        <v>42</v>
      </c>
      <c r="I35" s="31">
        <v>16</v>
      </c>
      <c r="J35" s="31">
        <v>9</v>
      </c>
      <c r="K35" s="31">
        <v>8</v>
      </c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63</v>
      </c>
      <c r="G36" s="31">
        <v>65</v>
      </c>
      <c r="H36" s="31">
        <v>42</v>
      </c>
      <c r="I36" s="31">
        <v>11</v>
      </c>
      <c r="J36" s="31">
        <v>6</v>
      </c>
      <c r="K36" s="31">
        <v>7</v>
      </c>
    </row>
    <row r="37" spans="1:11" ht="12.75" customHeight="1">
      <c r="A37" s="7">
        <v>33</v>
      </c>
      <c r="B37" s="47"/>
      <c r="C37" s="49" t="s">
        <v>32</v>
      </c>
      <c r="D37" s="13" t="s">
        <v>12</v>
      </c>
      <c r="E37" s="8"/>
      <c r="F37" s="31">
        <v>45</v>
      </c>
      <c r="G37" s="31">
        <v>44</v>
      </c>
      <c r="H37" s="31">
        <v>25</v>
      </c>
      <c r="I37" s="31">
        <v>14</v>
      </c>
      <c r="J37" s="31">
        <v>8</v>
      </c>
      <c r="K37" s="31">
        <v>3</v>
      </c>
    </row>
    <row r="38" spans="1:11" ht="12.75" customHeight="1">
      <c r="A38" s="7">
        <v>34</v>
      </c>
      <c r="B38" s="47"/>
      <c r="C38" s="50"/>
      <c r="D38" s="13" t="s">
        <v>14</v>
      </c>
      <c r="E38" s="8"/>
      <c r="F38" s="31">
        <v>58</v>
      </c>
      <c r="G38" s="31">
        <v>62</v>
      </c>
      <c r="H38" s="31">
        <v>34</v>
      </c>
      <c r="I38" s="31">
        <v>11</v>
      </c>
      <c r="J38" s="31">
        <v>6</v>
      </c>
      <c r="K38" s="31">
        <v>7</v>
      </c>
    </row>
    <row r="39" spans="1:11" ht="12.75" customHeight="1">
      <c r="A39" s="7">
        <v>35</v>
      </c>
      <c r="B39" s="47"/>
      <c r="C39" s="49" t="s">
        <v>33</v>
      </c>
      <c r="D39" s="13" t="s">
        <v>12</v>
      </c>
      <c r="E39" s="8"/>
      <c r="F39" s="31">
        <v>34</v>
      </c>
      <c r="G39" s="31">
        <v>32</v>
      </c>
      <c r="H39" s="31">
        <v>21</v>
      </c>
      <c r="I39" s="31">
        <v>10</v>
      </c>
      <c r="J39" s="31">
        <v>8</v>
      </c>
      <c r="K39" s="31">
        <v>3</v>
      </c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57</v>
      </c>
      <c r="G40" s="31">
        <v>61</v>
      </c>
      <c r="H40" s="31">
        <v>35</v>
      </c>
      <c r="I40" s="31">
        <v>9</v>
      </c>
      <c r="J40" s="31">
        <v>5</v>
      </c>
      <c r="K40" s="31">
        <v>7</v>
      </c>
    </row>
    <row r="41" spans="1:11" ht="12.75" customHeight="1">
      <c r="A41" s="7">
        <v>37</v>
      </c>
      <c r="B41" s="47"/>
      <c r="C41" s="49" t="s">
        <v>34</v>
      </c>
      <c r="D41" s="13" t="s">
        <v>12</v>
      </c>
      <c r="E41" s="8"/>
      <c r="F41" s="31">
        <v>41</v>
      </c>
      <c r="G41" s="31">
        <v>42</v>
      </c>
      <c r="H41" s="31">
        <v>24</v>
      </c>
      <c r="I41" s="31">
        <v>11</v>
      </c>
      <c r="J41" s="31">
        <v>8</v>
      </c>
      <c r="K41" s="31">
        <v>4</v>
      </c>
    </row>
    <row r="42" spans="1:11" ht="12.75" customHeight="1">
      <c r="A42" s="7">
        <v>38</v>
      </c>
      <c r="B42" s="47"/>
      <c r="C42" s="50"/>
      <c r="D42" s="13" t="s">
        <v>14</v>
      </c>
      <c r="E42" s="8"/>
      <c r="F42" s="31">
        <v>65</v>
      </c>
      <c r="G42" s="31">
        <v>62</v>
      </c>
      <c r="H42" s="31">
        <v>37</v>
      </c>
      <c r="I42" s="31">
        <v>11</v>
      </c>
      <c r="J42" s="31">
        <v>5</v>
      </c>
      <c r="K42" s="31">
        <v>8</v>
      </c>
    </row>
    <row r="43" spans="1:11" ht="12.75" customHeight="1">
      <c r="A43" s="7">
        <v>39</v>
      </c>
      <c r="B43" s="47"/>
      <c r="C43" s="49" t="s">
        <v>35</v>
      </c>
      <c r="D43" s="13" t="s">
        <v>12</v>
      </c>
      <c r="E43" s="8"/>
      <c r="F43" s="31">
        <v>72</v>
      </c>
      <c r="G43" s="31">
        <v>62</v>
      </c>
      <c r="H43" s="31">
        <v>42</v>
      </c>
      <c r="I43" s="31">
        <v>12</v>
      </c>
      <c r="J43" s="31">
        <v>8</v>
      </c>
      <c r="K43" s="31">
        <v>6</v>
      </c>
    </row>
    <row r="44" spans="1:11" ht="12.75" customHeight="1">
      <c r="A44" s="7">
        <v>40</v>
      </c>
      <c r="B44" s="47"/>
      <c r="C44" s="50"/>
      <c r="D44" s="13" t="s">
        <v>14</v>
      </c>
      <c r="E44" s="8"/>
      <c r="F44" s="31">
        <v>70</v>
      </c>
      <c r="G44" s="31">
        <v>69</v>
      </c>
      <c r="H44" s="31">
        <v>44</v>
      </c>
      <c r="I44" s="31">
        <v>10</v>
      </c>
      <c r="J44" s="31">
        <v>5</v>
      </c>
      <c r="K44" s="31">
        <v>9</v>
      </c>
    </row>
    <row r="45" spans="1:11" ht="12.75" customHeight="1">
      <c r="A45" s="7">
        <v>41</v>
      </c>
      <c r="B45" s="47"/>
      <c r="C45" s="49" t="s">
        <v>36</v>
      </c>
      <c r="D45" s="13" t="s">
        <v>12</v>
      </c>
      <c r="E45" s="8"/>
      <c r="F45" s="31">
        <v>46</v>
      </c>
      <c r="G45" s="31">
        <v>38</v>
      </c>
      <c r="H45" s="31">
        <v>29</v>
      </c>
      <c r="I45" s="31">
        <v>10</v>
      </c>
      <c r="J45" s="31">
        <v>7</v>
      </c>
      <c r="K45" s="31">
        <v>6</v>
      </c>
    </row>
    <row r="46" spans="1:11" ht="12.75" customHeight="1">
      <c r="A46" s="7">
        <v>42</v>
      </c>
      <c r="B46" s="48"/>
      <c r="C46" s="50"/>
      <c r="D46" s="13" t="s">
        <v>14</v>
      </c>
      <c r="E46" s="8"/>
      <c r="F46" s="31">
        <v>50</v>
      </c>
      <c r="G46" s="31">
        <v>49</v>
      </c>
      <c r="H46" s="31">
        <v>30</v>
      </c>
      <c r="I46" s="31">
        <v>9</v>
      </c>
      <c r="J46" s="31">
        <v>4</v>
      </c>
      <c r="K46" s="31">
        <v>7</v>
      </c>
    </row>
    <row r="47" spans="1:11" ht="12.75" customHeight="1">
      <c r="A47" s="7">
        <v>43</v>
      </c>
      <c r="B47" s="46" t="s">
        <v>37</v>
      </c>
      <c r="C47" s="49" t="s">
        <v>38</v>
      </c>
      <c r="D47" s="13" t="s">
        <v>12</v>
      </c>
      <c r="E47" s="8"/>
      <c r="F47" s="31">
        <v>40</v>
      </c>
      <c r="G47" s="31">
        <v>28</v>
      </c>
      <c r="H47" s="31">
        <v>13</v>
      </c>
      <c r="I47" s="31">
        <v>6</v>
      </c>
      <c r="J47" s="31">
        <v>5</v>
      </c>
      <c r="K47" s="31">
        <v>3</v>
      </c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37</v>
      </c>
      <c r="G48" s="31">
        <v>36</v>
      </c>
      <c r="H48" s="31">
        <v>22</v>
      </c>
      <c r="I48" s="31">
        <v>7</v>
      </c>
      <c r="J48" s="31">
        <v>3</v>
      </c>
      <c r="K48" s="31">
        <v>4</v>
      </c>
    </row>
    <row r="49" spans="1:11" ht="12.75" customHeight="1">
      <c r="A49" s="7">
        <v>45</v>
      </c>
      <c r="B49" s="47"/>
      <c r="C49" s="49" t="s">
        <v>39</v>
      </c>
      <c r="D49" s="13" t="s">
        <v>12</v>
      </c>
      <c r="E49" s="8"/>
      <c r="F49" s="31">
        <v>44</v>
      </c>
      <c r="G49" s="31">
        <v>35</v>
      </c>
      <c r="H49" s="31">
        <v>19</v>
      </c>
      <c r="I49" s="31">
        <v>6</v>
      </c>
      <c r="J49" s="31">
        <v>7</v>
      </c>
      <c r="K49" s="31">
        <v>3</v>
      </c>
    </row>
    <row r="50" spans="1:11" ht="12.75" customHeight="1">
      <c r="A50" s="7">
        <v>46</v>
      </c>
      <c r="B50" s="48"/>
      <c r="C50" s="50"/>
      <c r="D50" s="13" t="s">
        <v>14</v>
      </c>
      <c r="E50" s="8"/>
      <c r="F50" s="31">
        <v>41</v>
      </c>
      <c r="G50" s="31">
        <v>36</v>
      </c>
      <c r="H50" s="31">
        <v>23</v>
      </c>
      <c r="I50" s="31">
        <v>7</v>
      </c>
      <c r="J50" s="31">
        <v>3</v>
      </c>
      <c r="K50" s="31">
        <v>4</v>
      </c>
    </row>
    <row r="51" spans="1:11" ht="12.75" customHeight="1">
      <c r="A51" s="7">
        <v>47</v>
      </c>
      <c r="B51" s="46" t="s">
        <v>40</v>
      </c>
      <c r="C51" s="49" t="s">
        <v>41</v>
      </c>
      <c r="D51" s="13" t="s">
        <v>12</v>
      </c>
      <c r="E51" s="8"/>
      <c r="F51" s="31">
        <v>37</v>
      </c>
      <c r="G51" s="31">
        <v>24</v>
      </c>
      <c r="H51" s="31">
        <v>17</v>
      </c>
      <c r="I51" s="31">
        <v>7</v>
      </c>
      <c r="J51" s="31">
        <v>3</v>
      </c>
      <c r="K51" s="31">
        <v>4</v>
      </c>
    </row>
    <row r="52" spans="1:11" ht="12.75" customHeight="1">
      <c r="A52" s="7">
        <v>48</v>
      </c>
      <c r="B52" s="47"/>
      <c r="C52" s="50"/>
      <c r="D52" s="13" t="s">
        <v>14</v>
      </c>
      <c r="E52" s="8"/>
      <c r="F52" s="31">
        <v>58</v>
      </c>
      <c r="G52" s="31">
        <v>51</v>
      </c>
      <c r="H52" s="31">
        <v>34</v>
      </c>
      <c r="I52" s="31">
        <v>9</v>
      </c>
      <c r="J52" s="31">
        <v>8</v>
      </c>
      <c r="K52" s="31">
        <v>5</v>
      </c>
    </row>
    <row r="53" spans="1:11" ht="12.75" customHeight="1">
      <c r="A53" s="7">
        <v>49</v>
      </c>
      <c r="B53" s="47"/>
      <c r="C53" s="49" t="s">
        <v>42</v>
      </c>
      <c r="D53" s="13" t="s">
        <v>12</v>
      </c>
      <c r="E53" s="8"/>
      <c r="F53" s="31">
        <v>43</v>
      </c>
      <c r="G53" s="31">
        <v>23</v>
      </c>
      <c r="H53" s="31">
        <v>15</v>
      </c>
      <c r="I53" s="31">
        <v>7</v>
      </c>
      <c r="J53" s="31">
        <v>3</v>
      </c>
      <c r="K53" s="31">
        <v>3</v>
      </c>
    </row>
    <row r="54" spans="1:11" ht="12.75" customHeight="1">
      <c r="A54" s="7">
        <v>50</v>
      </c>
      <c r="B54" s="47"/>
      <c r="C54" s="50"/>
      <c r="D54" s="13" t="s">
        <v>14</v>
      </c>
      <c r="E54" s="8"/>
      <c r="F54" s="31">
        <v>60</v>
      </c>
      <c r="G54" s="31">
        <v>47</v>
      </c>
      <c r="H54" s="31">
        <v>33</v>
      </c>
      <c r="I54" s="31">
        <v>9</v>
      </c>
      <c r="J54" s="31">
        <v>8</v>
      </c>
      <c r="K54" s="31">
        <v>5</v>
      </c>
    </row>
    <row r="55" spans="1:11" ht="12.75" customHeight="1">
      <c r="A55" s="7">
        <v>51</v>
      </c>
      <c r="B55" s="47"/>
      <c r="C55" s="49" t="s">
        <v>43</v>
      </c>
      <c r="D55" s="13" t="s">
        <v>12</v>
      </c>
      <c r="E55" s="8"/>
      <c r="F55" s="31">
        <v>25</v>
      </c>
      <c r="G55" s="31">
        <v>20</v>
      </c>
      <c r="H55" s="31">
        <v>13</v>
      </c>
      <c r="I55" s="31">
        <v>5</v>
      </c>
      <c r="J55" s="31">
        <v>2</v>
      </c>
      <c r="K55" s="31">
        <v>3</v>
      </c>
    </row>
    <row r="56" spans="1:11" ht="12.75" customHeight="1">
      <c r="A56" s="7">
        <v>52</v>
      </c>
      <c r="B56" s="48"/>
      <c r="C56" s="50"/>
      <c r="D56" s="13" t="s">
        <v>14</v>
      </c>
      <c r="E56" s="8"/>
      <c r="F56" s="31">
        <v>60</v>
      </c>
      <c r="G56" s="31">
        <v>47</v>
      </c>
      <c r="H56" s="31">
        <v>31</v>
      </c>
      <c r="I56" s="31">
        <v>9</v>
      </c>
      <c r="J56" s="31">
        <v>7</v>
      </c>
      <c r="K56" s="31">
        <v>5</v>
      </c>
    </row>
    <row r="57" spans="1:11" ht="12.75" customHeight="1">
      <c r="A57" s="7">
        <v>53</v>
      </c>
      <c r="B57" s="46" t="s">
        <v>44</v>
      </c>
      <c r="C57" s="49" t="s">
        <v>41</v>
      </c>
      <c r="D57" s="13" t="s">
        <v>12</v>
      </c>
      <c r="E57" s="8"/>
      <c r="F57" s="31">
        <v>31</v>
      </c>
      <c r="G57" s="31">
        <v>19</v>
      </c>
      <c r="H57" s="31">
        <v>12</v>
      </c>
      <c r="I57" s="31">
        <v>7</v>
      </c>
      <c r="J57" s="31">
        <v>3</v>
      </c>
      <c r="K57" s="31">
        <v>1</v>
      </c>
    </row>
    <row r="58" spans="1:11" ht="12.75" customHeight="1">
      <c r="A58" s="7">
        <v>54</v>
      </c>
      <c r="B58" s="48"/>
      <c r="C58" s="50"/>
      <c r="D58" s="13" t="s">
        <v>14</v>
      </c>
      <c r="E58" s="8"/>
      <c r="F58" s="31">
        <v>65</v>
      </c>
      <c r="G58" s="31">
        <v>45</v>
      </c>
      <c r="H58" s="31">
        <v>32</v>
      </c>
      <c r="I58" s="31">
        <v>8</v>
      </c>
      <c r="J58" s="31">
        <v>8</v>
      </c>
      <c r="K58" s="31">
        <v>5</v>
      </c>
    </row>
    <row r="59" spans="1:11" ht="12.75" customHeight="1">
      <c r="A59" s="7">
        <v>55</v>
      </c>
      <c r="B59" s="46" t="s">
        <v>45</v>
      </c>
      <c r="C59" s="49" t="s">
        <v>46</v>
      </c>
      <c r="D59" s="13" t="s">
        <v>12</v>
      </c>
      <c r="E59" s="8"/>
      <c r="F59" s="31">
        <v>26</v>
      </c>
      <c r="G59" s="31">
        <v>13</v>
      </c>
      <c r="H59" s="31">
        <v>10</v>
      </c>
      <c r="I59" s="31">
        <v>2</v>
      </c>
      <c r="J59" s="31">
        <v>1</v>
      </c>
      <c r="K59" s="31"/>
    </row>
    <row r="60" spans="1:11" ht="12.75" customHeight="1">
      <c r="A60" s="7">
        <v>56</v>
      </c>
      <c r="B60" s="47"/>
      <c r="C60" s="50"/>
      <c r="D60" s="13" t="s">
        <v>14</v>
      </c>
      <c r="E60" s="8"/>
      <c r="F60" s="31">
        <v>41</v>
      </c>
      <c r="G60" s="31">
        <v>30</v>
      </c>
      <c r="H60" s="31">
        <v>22</v>
      </c>
      <c r="I60" s="31">
        <v>3</v>
      </c>
      <c r="J60" s="31">
        <v>3</v>
      </c>
      <c r="K60" s="31">
        <v>2</v>
      </c>
    </row>
    <row r="61" spans="1:11" ht="12.75" customHeight="1">
      <c r="A61" s="7">
        <v>57</v>
      </c>
      <c r="B61" s="47"/>
      <c r="C61" s="49" t="s">
        <v>45</v>
      </c>
      <c r="D61" s="13" t="s">
        <v>12</v>
      </c>
      <c r="E61" s="8"/>
      <c r="F61" s="31">
        <v>38</v>
      </c>
      <c r="G61" s="31">
        <v>26</v>
      </c>
      <c r="H61" s="31">
        <v>17</v>
      </c>
      <c r="I61" s="31">
        <v>1</v>
      </c>
      <c r="J61" s="31">
        <v>1</v>
      </c>
      <c r="K61" s="31">
        <v>1</v>
      </c>
    </row>
    <row r="62" spans="1:11" ht="12.75" customHeight="1">
      <c r="A62" s="7">
        <v>58</v>
      </c>
      <c r="B62" s="48"/>
      <c r="C62" s="50"/>
      <c r="D62" s="13" t="s">
        <v>14</v>
      </c>
      <c r="E62" s="8"/>
      <c r="F62" s="31">
        <v>35</v>
      </c>
      <c r="G62" s="31">
        <v>28</v>
      </c>
      <c r="H62" s="31">
        <v>13</v>
      </c>
      <c r="I62" s="31">
        <v>3</v>
      </c>
      <c r="J62" s="31">
        <v>2</v>
      </c>
      <c r="K62" s="31">
        <v>1</v>
      </c>
    </row>
    <row r="63" spans="1:11" ht="12.75" customHeight="1">
      <c r="A63" s="7">
        <v>59</v>
      </c>
      <c r="B63" s="46" t="s">
        <v>47</v>
      </c>
      <c r="C63" s="49" t="s">
        <v>48</v>
      </c>
      <c r="D63" s="13" t="s">
        <v>12</v>
      </c>
      <c r="E63" s="8"/>
      <c r="F63" s="31">
        <v>47</v>
      </c>
      <c r="G63" s="31">
        <v>34</v>
      </c>
      <c r="H63" s="31">
        <v>22</v>
      </c>
      <c r="I63" s="31">
        <v>7</v>
      </c>
      <c r="J63" s="31">
        <v>6</v>
      </c>
      <c r="K63" s="31">
        <v>4</v>
      </c>
    </row>
    <row r="64" spans="1:11" ht="12.75" customHeight="1">
      <c r="A64" s="7">
        <v>60</v>
      </c>
      <c r="B64" s="47"/>
      <c r="C64" s="50"/>
      <c r="D64" s="13" t="s">
        <v>14</v>
      </c>
      <c r="E64" s="8"/>
      <c r="F64" s="31">
        <v>63</v>
      </c>
      <c r="G64" s="31">
        <v>52</v>
      </c>
      <c r="H64" s="31">
        <v>39</v>
      </c>
      <c r="I64" s="31">
        <v>11</v>
      </c>
      <c r="J64" s="31">
        <v>9</v>
      </c>
      <c r="K64" s="31">
        <v>8</v>
      </c>
    </row>
    <row r="65" spans="1:11" ht="12.75" customHeight="1">
      <c r="A65" s="7">
        <v>61</v>
      </c>
      <c r="B65" s="47"/>
      <c r="C65" s="49" t="s">
        <v>49</v>
      </c>
      <c r="D65" s="13" t="s">
        <v>12</v>
      </c>
      <c r="E65" s="8"/>
      <c r="F65" s="31">
        <v>40</v>
      </c>
      <c r="G65" s="31">
        <v>31</v>
      </c>
      <c r="H65" s="31">
        <v>22</v>
      </c>
      <c r="I65" s="31">
        <v>7</v>
      </c>
      <c r="J65" s="31">
        <v>4</v>
      </c>
      <c r="K65" s="31">
        <v>4</v>
      </c>
    </row>
    <row r="66" spans="1:11" ht="12.75" customHeight="1">
      <c r="A66" s="7">
        <v>62</v>
      </c>
      <c r="B66" s="47"/>
      <c r="C66" s="50"/>
      <c r="D66" s="13" t="s">
        <v>14</v>
      </c>
      <c r="E66" s="8"/>
      <c r="F66" s="31">
        <v>57</v>
      </c>
      <c r="G66" s="31">
        <v>48</v>
      </c>
      <c r="H66" s="31">
        <v>33</v>
      </c>
      <c r="I66" s="31">
        <v>11</v>
      </c>
      <c r="J66" s="31">
        <v>7</v>
      </c>
      <c r="K66" s="31">
        <v>6</v>
      </c>
    </row>
    <row r="67" spans="1:11" ht="12.75" customHeight="1">
      <c r="A67" s="7">
        <v>63</v>
      </c>
      <c r="B67" s="47"/>
      <c r="C67" s="49" t="s">
        <v>50</v>
      </c>
      <c r="D67" s="13" t="s">
        <v>12</v>
      </c>
      <c r="E67" s="8"/>
      <c r="F67" s="31">
        <v>44</v>
      </c>
      <c r="G67" s="31">
        <v>33</v>
      </c>
      <c r="H67" s="31">
        <v>22</v>
      </c>
      <c r="I67" s="31">
        <v>8</v>
      </c>
      <c r="J67" s="31">
        <v>6</v>
      </c>
      <c r="K67" s="31">
        <v>4</v>
      </c>
    </row>
    <row r="68" spans="1:11" ht="12.75" customHeight="1">
      <c r="A68" s="7">
        <v>64</v>
      </c>
      <c r="B68" s="48"/>
      <c r="C68" s="50"/>
      <c r="D68" s="13" t="s">
        <v>14</v>
      </c>
      <c r="E68" s="8"/>
      <c r="F68" s="31">
        <v>61</v>
      </c>
      <c r="G68" s="31">
        <v>50</v>
      </c>
      <c r="H68" s="31">
        <v>38</v>
      </c>
      <c r="I68" s="31">
        <v>11</v>
      </c>
      <c r="J68" s="31">
        <v>9</v>
      </c>
      <c r="K68" s="31">
        <v>8</v>
      </c>
    </row>
    <row r="69" spans="1:11" ht="12.75" customHeight="1">
      <c r="A69" s="7">
        <v>65</v>
      </c>
      <c r="B69" s="46" t="s">
        <v>51</v>
      </c>
      <c r="C69" s="49" t="s">
        <v>52</v>
      </c>
      <c r="D69" s="13" t="s">
        <v>12</v>
      </c>
      <c r="E69" s="8"/>
      <c r="F69" s="31">
        <v>74</v>
      </c>
      <c r="G69" s="31">
        <v>57</v>
      </c>
      <c r="H69" s="31">
        <v>43</v>
      </c>
      <c r="I69" s="31">
        <v>13</v>
      </c>
      <c r="J69" s="31">
        <v>7</v>
      </c>
      <c r="K69" s="31">
        <v>7</v>
      </c>
    </row>
    <row r="70" spans="1:11" ht="12.75" customHeight="1">
      <c r="A70" s="7">
        <v>66</v>
      </c>
      <c r="B70" s="47"/>
      <c r="C70" s="50"/>
      <c r="D70" s="13" t="s">
        <v>14</v>
      </c>
      <c r="E70" s="8"/>
      <c r="F70" s="31">
        <v>67</v>
      </c>
      <c r="G70" s="31">
        <v>56</v>
      </c>
      <c r="H70" s="31">
        <v>36</v>
      </c>
      <c r="I70" s="31">
        <v>11</v>
      </c>
      <c r="J70" s="31">
        <v>9</v>
      </c>
      <c r="K70" s="31">
        <v>7</v>
      </c>
    </row>
    <row r="71" spans="1:11" ht="12.75" customHeight="1">
      <c r="A71" s="7">
        <v>67</v>
      </c>
      <c r="B71" s="47"/>
      <c r="C71" s="49" t="s">
        <v>53</v>
      </c>
      <c r="D71" s="13" t="s">
        <v>12</v>
      </c>
      <c r="E71" s="8"/>
      <c r="F71" s="31">
        <v>69</v>
      </c>
      <c r="G71" s="31">
        <v>52</v>
      </c>
      <c r="H71" s="31">
        <v>43</v>
      </c>
      <c r="I71" s="31">
        <v>12</v>
      </c>
      <c r="J71" s="31">
        <v>8</v>
      </c>
      <c r="K71" s="31">
        <v>7</v>
      </c>
    </row>
    <row r="72" spans="1:11" ht="12.75" customHeight="1">
      <c r="A72" s="7">
        <v>68</v>
      </c>
      <c r="B72" s="47"/>
      <c r="C72" s="50"/>
      <c r="D72" s="13" t="s">
        <v>14</v>
      </c>
      <c r="E72" s="8"/>
      <c r="F72" s="31">
        <v>66</v>
      </c>
      <c r="G72" s="31">
        <v>57</v>
      </c>
      <c r="H72" s="31">
        <v>34</v>
      </c>
      <c r="I72" s="31">
        <v>11</v>
      </c>
      <c r="J72" s="31">
        <v>9</v>
      </c>
      <c r="K72" s="31">
        <v>7</v>
      </c>
    </row>
    <row r="73" spans="1:11" ht="12.75" customHeight="1">
      <c r="A73" s="7">
        <v>69</v>
      </c>
      <c r="B73" s="47"/>
      <c r="C73" s="49" t="s">
        <v>54</v>
      </c>
      <c r="D73" s="13" t="s">
        <v>12</v>
      </c>
      <c r="E73" s="8"/>
      <c r="F73" s="31">
        <v>55</v>
      </c>
      <c r="G73" s="31">
        <v>45</v>
      </c>
      <c r="H73" s="31">
        <v>36</v>
      </c>
      <c r="I73" s="31">
        <v>10</v>
      </c>
      <c r="J73" s="31">
        <v>8</v>
      </c>
      <c r="K73" s="31">
        <v>7</v>
      </c>
    </row>
    <row r="74" spans="1:11" ht="12.75" customHeight="1">
      <c r="A74" s="7">
        <v>70</v>
      </c>
      <c r="B74" s="47"/>
      <c r="C74" s="50"/>
      <c r="D74" s="13" t="s">
        <v>14</v>
      </c>
      <c r="E74" s="8"/>
      <c r="F74" s="31">
        <v>61</v>
      </c>
      <c r="G74" s="31">
        <v>51</v>
      </c>
      <c r="H74" s="31">
        <v>36</v>
      </c>
      <c r="I74" s="31">
        <v>11</v>
      </c>
      <c r="J74" s="31">
        <v>9</v>
      </c>
      <c r="K74" s="31">
        <v>8</v>
      </c>
    </row>
    <row r="75" spans="1:11" ht="12.75" customHeight="1">
      <c r="A75" s="7">
        <v>71</v>
      </c>
      <c r="B75" s="47"/>
      <c r="C75" s="49" t="s">
        <v>55</v>
      </c>
      <c r="D75" s="13" t="s">
        <v>12</v>
      </c>
      <c r="E75" s="8"/>
      <c r="F75" s="31">
        <v>52</v>
      </c>
      <c r="G75" s="31">
        <v>44</v>
      </c>
      <c r="H75" s="31">
        <v>32</v>
      </c>
      <c r="I75" s="31">
        <v>11</v>
      </c>
      <c r="J75" s="31">
        <v>9</v>
      </c>
      <c r="K75" s="31">
        <v>7</v>
      </c>
    </row>
    <row r="76" spans="1:11" ht="12.75" customHeight="1">
      <c r="A76" s="7">
        <v>72</v>
      </c>
      <c r="B76" s="47"/>
      <c r="C76" s="50"/>
      <c r="D76" s="13" t="s">
        <v>14</v>
      </c>
      <c r="E76" s="8"/>
      <c r="F76" s="31">
        <v>58</v>
      </c>
      <c r="G76" s="31">
        <v>48</v>
      </c>
      <c r="H76" s="31">
        <v>38</v>
      </c>
      <c r="I76" s="31">
        <v>12</v>
      </c>
      <c r="J76" s="31">
        <v>9</v>
      </c>
      <c r="K76" s="31">
        <v>7</v>
      </c>
    </row>
    <row r="77" spans="1:11" ht="12.75" customHeight="1">
      <c r="A77" s="7">
        <v>73</v>
      </c>
      <c r="B77" s="47"/>
      <c r="C77" s="49" t="s">
        <v>56</v>
      </c>
      <c r="D77" s="13" t="s">
        <v>12</v>
      </c>
      <c r="E77" s="8"/>
      <c r="F77" s="31">
        <v>41</v>
      </c>
      <c r="G77" s="31">
        <v>37</v>
      </c>
      <c r="H77" s="31">
        <v>26</v>
      </c>
      <c r="I77" s="31">
        <v>9</v>
      </c>
      <c r="J77" s="31">
        <v>7</v>
      </c>
      <c r="K77" s="31">
        <v>5</v>
      </c>
    </row>
    <row r="78" spans="1:11" ht="12.75" customHeight="1">
      <c r="A78" s="7">
        <v>74</v>
      </c>
      <c r="B78" s="47"/>
      <c r="C78" s="50"/>
      <c r="D78" s="13" t="s">
        <v>14</v>
      </c>
      <c r="E78" s="8"/>
      <c r="F78" s="31">
        <v>54</v>
      </c>
      <c r="G78" s="31">
        <v>51</v>
      </c>
      <c r="H78" s="31">
        <v>37</v>
      </c>
      <c r="I78" s="31">
        <v>11</v>
      </c>
      <c r="J78" s="31">
        <v>8</v>
      </c>
      <c r="K78" s="31">
        <v>6</v>
      </c>
    </row>
    <row r="79" spans="1:11" ht="12.75" customHeight="1">
      <c r="A79" s="7">
        <v>75</v>
      </c>
      <c r="B79" s="47"/>
      <c r="C79" s="49" t="s">
        <v>57</v>
      </c>
      <c r="D79" s="13" t="s">
        <v>12</v>
      </c>
      <c r="E79" s="8"/>
      <c r="F79" s="31">
        <v>43</v>
      </c>
      <c r="G79" s="31">
        <v>40</v>
      </c>
      <c r="H79" s="31">
        <v>25</v>
      </c>
      <c r="I79" s="31">
        <v>9</v>
      </c>
      <c r="J79" s="31">
        <v>7</v>
      </c>
      <c r="K79" s="31">
        <v>4</v>
      </c>
    </row>
    <row r="80" spans="1:11" ht="12.75" customHeight="1">
      <c r="A80" s="7">
        <v>76</v>
      </c>
      <c r="B80" s="48"/>
      <c r="C80" s="50"/>
      <c r="D80" s="13" t="s">
        <v>14</v>
      </c>
      <c r="E80" s="8"/>
      <c r="F80" s="31">
        <v>46</v>
      </c>
      <c r="G80" s="31">
        <v>41</v>
      </c>
      <c r="H80" s="31">
        <v>29</v>
      </c>
      <c r="I80" s="31">
        <v>10</v>
      </c>
      <c r="J80" s="31">
        <v>7</v>
      </c>
      <c r="K80" s="31">
        <v>4</v>
      </c>
    </row>
    <row r="81" spans="1:11" ht="12.75" customHeight="1">
      <c r="A81" s="7">
        <v>77</v>
      </c>
      <c r="B81" s="46" t="s">
        <v>58</v>
      </c>
      <c r="C81" s="49" t="s">
        <v>59</v>
      </c>
      <c r="D81" s="13" t="s">
        <v>12</v>
      </c>
      <c r="E81" s="8"/>
      <c r="F81" s="31">
        <v>12</v>
      </c>
      <c r="G81" s="31">
        <v>12</v>
      </c>
      <c r="H81" s="31">
        <v>4</v>
      </c>
      <c r="I81" s="31">
        <v>2</v>
      </c>
      <c r="J81" s="31">
        <v>1</v>
      </c>
      <c r="K81" s="31">
        <v>1</v>
      </c>
    </row>
    <row r="82" spans="1:11" ht="12.75" customHeight="1">
      <c r="A82" s="7">
        <v>78</v>
      </c>
      <c r="B82" s="47"/>
      <c r="C82" s="50"/>
      <c r="D82" s="13" t="s">
        <v>14</v>
      </c>
      <c r="E82" s="8"/>
      <c r="F82" s="31">
        <v>12</v>
      </c>
      <c r="G82" s="31">
        <v>14</v>
      </c>
      <c r="H82" s="31">
        <v>6</v>
      </c>
      <c r="I82" s="31">
        <v>3</v>
      </c>
      <c r="J82" s="31">
        <v>3</v>
      </c>
      <c r="K82" s="31">
        <v>2</v>
      </c>
    </row>
    <row r="83" spans="1:11" ht="12.75" customHeight="1">
      <c r="A83" s="7">
        <v>79</v>
      </c>
      <c r="B83" s="47"/>
      <c r="C83" s="49" t="s">
        <v>60</v>
      </c>
      <c r="D83" s="13" t="s">
        <v>12</v>
      </c>
      <c r="E83" s="8"/>
      <c r="F83" s="31">
        <v>13</v>
      </c>
      <c r="G83" s="31">
        <v>13</v>
      </c>
      <c r="H83" s="31">
        <v>9</v>
      </c>
      <c r="I83" s="31">
        <v>2</v>
      </c>
      <c r="J83" s="31">
        <v>2</v>
      </c>
      <c r="K83" s="31">
        <v>1</v>
      </c>
    </row>
    <row r="84" spans="1:11" ht="12.75" customHeight="1">
      <c r="A84" s="7">
        <v>80</v>
      </c>
      <c r="B84" s="47"/>
      <c r="C84" s="50"/>
      <c r="D84" s="13" t="s">
        <v>14</v>
      </c>
      <c r="E84" s="8"/>
      <c r="F84" s="31">
        <v>16</v>
      </c>
      <c r="G84" s="31">
        <v>15</v>
      </c>
      <c r="H84" s="31">
        <v>10</v>
      </c>
      <c r="I84" s="31">
        <v>3</v>
      </c>
      <c r="J84" s="31">
        <v>4</v>
      </c>
      <c r="K84" s="31">
        <v>4</v>
      </c>
    </row>
    <row r="85" spans="1:11" ht="12.75" customHeight="1">
      <c r="A85" s="7">
        <v>81</v>
      </c>
      <c r="B85" s="47"/>
      <c r="C85" s="49" t="s">
        <v>61</v>
      </c>
      <c r="D85" s="13" t="s">
        <v>12</v>
      </c>
      <c r="E85" s="8"/>
      <c r="F85" s="31">
        <v>11</v>
      </c>
      <c r="G85" s="31">
        <v>12</v>
      </c>
      <c r="H85" s="31">
        <v>8</v>
      </c>
      <c r="I85" s="31">
        <v>2</v>
      </c>
      <c r="J85" s="31">
        <v>2</v>
      </c>
      <c r="K85" s="31">
        <v>1</v>
      </c>
    </row>
    <row r="86" spans="1:11" ht="12.75" customHeight="1">
      <c r="A86" s="7">
        <v>82</v>
      </c>
      <c r="B86" s="47"/>
      <c r="C86" s="50"/>
      <c r="D86" s="13" t="s">
        <v>14</v>
      </c>
      <c r="E86" s="8"/>
      <c r="F86" s="31">
        <v>14</v>
      </c>
      <c r="G86" s="31">
        <v>16</v>
      </c>
      <c r="H86" s="31">
        <v>7</v>
      </c>
      <c r="I86" s="31">
        <v>3</v>
      </c>
      <c r="J86" s="31">
        <v>4</v>
      </c>
      <c r="K86" s="31">
        <v>4</v>
      </c>
    </row>
    <row r="87" spans="1:11" ht="12.75" customHeight="1">
      <c r="A87" s="7">
        <v>83</v>
      </c>
      <c r="B87" s="47"/>
      <c r="C87" s="49" t="s">
        <v>58</v>
      </c>
      <c r="D87" s="13" t="s">
        <v>12</v>
      </c>
      <c r="E87" s="8"/>
      <c r="F87" s="31">
        <v>14</v>
      </c>
      <c r="G87" s="31">
        <v>16</v>
      </c>
      <c r="H87" s="31">
        <v>7</v>
      </c>
      <c r="I87" s="31">
        <v>2</v>
      </c>
      <c r="J87" s="31">
        <v>3</v>
      </c>
      <c r="K87" s="31">
        <v>1</v>
      </c>
    </row>
    <row r="88" spans="1:11" ht="12.75" customHeight="1">
      <c r="A88" s="7">
        <v>84</v>
      </c>
      <c r="B88" s="47"/>
      <c r="C88" s="50"/>
      <c r="D88" s="13" t="s">
        <v>14</v>
      </c>
      <c r="E88" s="8"/>
      <c r="F88" s="31">
        <v>18</v>
      </c>
      <c r="G88" s="31">
        <v>17</v>
      </c>
      <c r="H88" s="31">
        <v>7</v>
      </c>
      <c r="I88" s="31">
        <v>3</v>
      </c>
      <c r="J88" s="31">
        <v>5</v>
      </c>
      <c r="K88" s="31">
        <v>4</v>
      </c>
    </row>
    <row r="89" spans="1:11" ht="12.75" customHeight="1">
      <c r="A89" s="7">
        <v>85</v>
      </c>
      <c r="B89" s="47"/>
      <c r="C89" s="49" t="s">
        <v>62</v>
      </c>
      <c r="D89" s="13" t="s">
        <v>12</v>
      </c>
      <c r="E89" s="8"/>
      <c r="F89" s="31">
        <v>15</v>
      </c>
      <c r="G89" s="31">
        <v>16</v>
      </c>
      <c r="H89" s="31">
        <v>7</v>
      </c>
      <c r="I89" s="31">
        <v>2</v>
      </c>
      <c r="J89" s="31">
        <v>3</v>
      </c>
      <c r="K89" s="31">
        <v>1</v>
      </c>
    </row>
    <row r="90" spans="1:11" ht="12.75" customHeight="1">
      <c r="A90" s="7">
        <v>86</v>
      </c>
      <c r="B90" s="47"/>
      <c r="C90" s="50"/>
      <c r="D90" s="13" t="s">
        <v>14</v>
      </c>
      <c r="E90" s="8"/>
      <c r="F90" s="31">
        <v>17</v>
      </c>
      <c r="G90" s="31">
        <v>17</v>
      </c>
      <c r="H90" s="31">
        <v>6</v>
      </c>
      <c r="I90" s="31">
        <v>3</v>
      </c>
      <c r="J90" s="31">
        <v>5</v>
      </c>
      <c r="K90" s="31">
        <v>4</v>
      </c>
    </row>
    <row r="91" spans="1:11" ht="12.75" customHeight="1">
      <c r="A91" s="7">
        <v>87</v>
      </c>
      <c r="B91" s="47"/>
      <c r="C91" s="49" t="s">
        <v>63</v>
      </c>
      <c r="D91" s="13" t="s">
        <v>12</v>
      </c>
      <c r="E91" s="8"/>
      <c r="F91" s="31">
        <v>12</v>
      </c>
      <c r="G91" s="31">
        <v>14</v>
      </c>
      <c r="H91" s="31">
        <v>6</v>
      </c>
      <c r="I91" s="31">
        <v>2</v>
      </c>
      <c r="J91" s="31">
        <v>2</v>
      </c>
      <c r="K91" s="31">
        <v>1</v>
      </c>
    </row>
    <row r="92" spans="1:11" ht="12.75" customHeight="1">
      <c r="A92" s="7">
        <v>88</v>
      </c>
      <c r="B92" s="47"/>
      <c r="C92" s="50"/>
      <c r="D92" s="13" t="s">
        <v>14</v>
      </c>
      <c r="E92" s="8"/>
      <c r="F92" s="31">
        <v>16</v>
      </c>
      <c r="G92" s="31">
        <v>14</v>
      </c>
      <c r="H92" s="31">
        <v>6</v>
      </c>
      <c r="I92" s="31">
        <v>3</v>
      </c>
      <c r="J92" s="31">
        <v>5</v>
      </c>
      <c r="K92" s="31">
        <v>4</v>
      </c>
    </row>
    <row r="93" spans="1:11" ht="12.75" customHeight="1">
      <c r="A93" s="7">
        <v>89</v>
      </c>
      <c r="B93" s="47"/>
      <c r="C93" s="49" t="s">
        <v>64</v>
      </c>
      <c r="D93" s="13" t="s">
        <v>12</v>
      </c>
      <c r="E93" s="8"/>
      <c r="F93" s="31">
        <v>29</v>
      </c>
      <c r="G93" s="31">
        <v>20</v>
      </c>
      <c r="H93" s="31">
        <v>22</v>
      </c>
      <c r="I93" s="31">
        <v>3</v>
      </c>
      <c r="J93" s="31">
        <v>4</v>
      </c>
      <c r="K93" s="31">
        <v>4</v>
      </c>
    </row>
    <row r="94" spans="1:11" ht="12.75" customHeight="1">
      <c r="A94" s="7">
        <v>90</v>
      </c>
      <c r="B94" s="48"/>
      <c r="C94" s="50"/>
      <c r="D94" s="13" t="s">
        <v>14</v>
      </c>
      <c r="E94" s="8"/>
      <c r="F94" s="31">
        <v>27</v>
      </c>
      <c r="G94" s="31">
        <v>19</v>
      </c>
      <c r="H94" s="31">
        <v>27</v>
      </c>
      <c r="I94" s="31">
        <v>5</v>
      </c>
      <c r="J94" s="31">
        <v>3</v>
      </c>
      <c r="K94" s="31">
        <v>4</v>
      </c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0"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33:C34"/>
    <mergeCell ref="C35:C36"/>
    <mergeCell ref="B81:B94"/>
    <mergeCell ref="C81:C82"/>
    <mergeCell ref="C83:C84"/>
    <mergeCell ref="C85:C86"/>
    <mergeCell ref="C87:C88"/>
    <mergeCell ref="C89:C90"/>
    <mergeCell ref="C91:C92"/>
    <mergeCell ref="C93:C94"/>
    <mergeCell ref="B69:B80"/>
    <mergeCell ref="C69:C70"/>
    <mergeCell ref="C71:C72"/>
    <mergeCell ref="C73:C74"/>
    <mergeCell ref="C75:C76"/>
    <mergeCell ref="C77:C78"/>
    <mergeCell ref="C79:C80"/>
    <mergeCell ref="B59:B62"/>
    <mergeCell ref="C59:C60"/>
    <mergeCell ref="C61:C62"/>
    <mergeCell ref="B63:B68"/>
    <mergeCell ref="C63:C64"/>
    <mergeCell ref="C65:C66"/>
    <mergeCell ref="C67:C68"/>
    <mergeCell ref="B5:B10"/>
    <mergeCell ref="C5:C6"/>
    <mergeCell ref="C7:C8"/>
    <mergeCell ref="C9:C10"/>
    <mergeCell ref="B11:B20"/>
    <mergeCell ref="C11:C12"/>
    <mergeCell ref="C13:C14"/>
    <mergeCell ref="C15:C16"/>
    <mergeCell ref="C17:C18"/>
    <mergeCell ref="C19:C20"/>
    <mergeCell ref="B51:B56"/>
    <mergeCell ref="C51:C52"/>
    <mergeCell ref="C53:C54"/>
    <mergeCell ref="C55:C56"/>
    <mergeCell ref="B57:B58"/>
    <mergeCell ref="C57:C58"/>
    <mergeCell ref="C37:C38"/>
    <mergeCell ref="C39:C40"/>
    <mergeCell ref="C41:C42"/>
    <mergeCell ref="C43:C44"/>
    <mergeCell ref="C45:C46"/>
    <mergeCell ref="B47:B50"/>
    <mergeCell ref="C47:C48"/>
    <mergeCell ref="C49:C50"/>
    <mergeCell ref="B21:B26"/>
    <mergeCell ref="C21:C22"/>
    <mergeCell ref="C23:C24"/>
    <mergeCell ref="C25:C26"/>
    <mergeCell ref="B27:B46"/>
    <mergeCell ref="C27:C28"/>
    <mergeCell ref="C29:C30"/>
    <mergeCell ref="C31:C32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128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65</v>
      </c>
      <c r="E5" s="8"/>
      <c r="F5" s="31">
        <f>IFERROR(G5/$F$2*100,"")</f>
        <v>20.3125</v>
      </c>
      <c r="G5" s="34">
        <v>26</v>
      </c>
    </row>
    <row r="6" spans="1:7" ht="12.75" customHeight="1">
      <c r="A6" s="7">
        <v>2</v>
      </c>
      <c r="B6" s="47"/>
      <c r="C6" s="36" t="s">
        <v>16</v>
      </c>
      <c r="D6" s="13" t="s">
        <v>66</v>
      </c>
      <c r="E6" s="8"/>
      <c r="F6" s="31">
        <f>IFERROR(G6/$F$2*100,"")</f>
        <v>29.6875</v>
      </c>
      <c r="G6" s="34">
        <v>38</v>
      </c>
    </row>
    <row r="7" spans="1:7" ht="12.75" customHeight="1">
      <c r="A7" s="7">
        <v>3</v>
      </c>
      <c r="B7" s="48"/>
      <c r="C7" s="36" t="s">
        <v>17</v>
      </c>
      <c r="D7" s="13" t="s">
        <v>67</v>
      </c>
      <c r="E7" s="8"/>
      <c r="F7" s="31">
        <f t="shared" ref="F7:F70" si="0">IFERROR(G7/$F$2*100,"")</f>
        <v>28.90625</v>
      </c>
      <c r="G7" s="34">
        <v>37</v>
      </c>
    </row>
    <row r="8" spans="1:7" ht="12.75" customHeight="1">
      <c r="A8" s="7">
        <v>4</v>
      </c>
      <c r="B8" s="46" t="s">
        <v>18</v>
      </c>
      <c r="C8" s="36" t="s">
        <v>19</v>
      </c>
      <c r="D8" s="13" t="s">
        <v>68</v>
      </c>
      <c r="E8" s="8"/>
      <c r="F8" s="31">
        <f t="shared" si="0"/>
        <v>28.125</v>
      </c>
      <c r="G8" s="34">
        <v>36</v>
      </c>
    </row>
    <row r="9" spans="1:7" ht="12.75" customHeight="1">
      <c r="A9" s="7">
        <v>5</v>
      </c>
      <c r="B9" s="47"/>
      <c r="C9" s="36" t="s">
        <v>20</v>
      </c>
      <c r="D9" s="13" t="s">
        <v>69</v>
      </c>
      <c r="E9" s="8"/>
      <c r="F9" s="31">
        <f t="shared" si="0"/>
        <v>25</v>
      </c>
      <c r="G9" s="34">
        <v>32</v>
      </c>
    </row>
    <row r="10" spans="1:7" ht="12.75" customHeight="1">
      <c r="A10" s="7">
        <v>6</v>
      </c>
      <c r="B10" s="47"/>
      <c r="C10" s="36" t="s">
        <v>21</v>
      </c>
      <c r="D10" s="13" t="s">
        <v>70</v>
      </c>
      <c r="E10" s="8"/>
      <c r="F10" s="31">
        <f t="shared" si="0"/>
        <v>32.03125</v>
      </c>
      <c r="G10" s="34">
        <v>41</v>
      </c>
    </row>
    <row r="11" spans="1:7" ht="12.75" customHeight="1">
      <c r="A11" s="7">
        <v>7</v>
      </c>
      <c r="B11" s="47"/>
      <c r="C11" s="37" t="s">
        <v>22</v>
      </c>
      <c r="D11" s="13" t="s">
        <v>71</v>
      </c>
      <c r="E11" s="8"/>
      <c r="F11" s="31">
        <f t="shared" si="0"/>
        <v>32.8125</v>
      </c>
      <c r="G11" s="34">
        <v>42</v>
      </c>
    </row>
    <row r="12" spans="1:7" ht="12.75" customHeight="1">
      <c r="A12" s="7">
        <v>8</v>
      </c>
      <c r="B12" s="48"/>
      <c r="C12" s="37" t="s">
        <v>18</v>
      </c>
      <c r="D12" s="13" t="s">
        <v>72</v>
      </c>
      <c r="E12" s="8"/>
      <c r="F12" s="31">
        <f t="shared" si="0"/>
        <v>20.3125</v>
      </c>
      <c r="G12" s="34">
        <v>26</v>
      </c>
    </row>
    <row r="13" spans="1:7" ht="12.75" customHeight="1">
      <c r="A13" s="7">
        <v>9</v>
      </c>
      <c r="B13" s="46" t="s">
        <v>23</v>
      </c>
      <c r="C13" s="37" t="s">
        <v>24</v>
      </c>
      <c r="D13" s="13" t="s">
        <v>73</v>
      </c>
      <c r="E13" s="8"/>
      <c r="F13" s="31">
        <f t="shared" si="0"/>
        <v>23.4375</v>
      </c>
      <c r="G13" s="34">
        <v>30</v>
      </c>
    </row>
    <row r="14" spans="1:7" ht="12.75" customHeight="1">
      <c r="A14" s="7">
        <v>10</v>
      </c>
      <c r="B14" s="47"/>
      <c r="C14" s="37" t="s">
        <v>25</v>
      </c>
      <c r="D14" s="13" t="s">
        <v>74</v>
      </c>
      <c r="E14" s="8"/>
      <c r="F14" s="31">
        <f t="shared" si="0"/>
        <v>13.28125</v>
      </c>
      <c r="G14" s="34">
        <v>17</v>
      </c>
    </row>
    <row r="15" spans="1:7" ht="12.75" customHeight="1">
      <c r="A15" s="7">
        <v>11</v>
      </c>
      <c r="B15" s="48"/>
      <c r="C15" s="37" t="s">
        <v>26</v>
      </c>
      <c r="D15" s="13" t="s">
        <v>75</v>
      </c>
      <c r="E15" s="8"/>
      <c r="F15" s="31">
        <f t="shared" si="0"/>
        <v>10.15625</v>
      </c>
      <c r="G15" s="34">
        <v>13</v>
      </c>
    </row>
    <row r="16" spans="1:7" ht="12.75" customHeight="1">
      <c r="A16" s="7">
        <v>12</v>
      </c>
      <c r="B16" s="46" t="s">
        <v>27</v>
      </c>
      <c r="C16" s="37" t="s">
        <v>28</v>
      </c>
      <c r="D16" s="13" t="s">
        <v>76</v>
      </c>
      <c r="E16" s="8"/>
      <c r="F16" s="31">
        <f t="shared" si="0"/>
        <v>7.03125</v>
      </c>
      <c r="G16" s="34">
        <v>9</v>
      </c>
    </row>
    <row r="17" spans="1:7" ht="12.75" customHeight="1">
      <c r="A17" s="7">
        <v>13</v>
      </c>
      <c r="B17" s="47"/>
      <c r="C17" s="37" t="s">
        <v>29</v>
      </c>
      <c r="D17" s="13" t="s">
        <v>77</v>
      </c>
      <c r="E17" s="8"/>
      <c r="F17" s="31">
        <f t="shared" si="0"/>
        <v>9.375</v>
      </c>
      <c r="G17" s="34">
        <v>12</v>
      </c>
    </row>
    <row r="18" spans="1:7" ht="12.75" customHeight="1">
      <c r="A18" s="7">
        <v>14</v>
      </c>
      <c r="B18" s="47"/>
      <c r="C18" s="37" t="s">
        <v>30</v>
      </c>
      <c r="D18" s="13" t="s">
        <v>78</v>
      </c>
      <c r="E18" s="8"/>
      <c r="F18" s="31">
        <f t="shared" si="0"/>
        <v>15.625</v>
      </c>
      <c r="G18" s="34">
        <v>20</v>
      </c>
    </row>
    <row r="19" spans="1:7" ht="12.75" customHeight="1">
      <c r="A19" s="7">
        <v>15</v>
      </c>
      <c r="B19" s="47"/>
      <c r="C19" s="37" t="s">
        <v>31</v>
      </c>
      <c r="D19" s="13" t="s">
        <v>79</v>
      </c>
      <c r="E19" s="8"/>
      <c r="F19" s="31">
        <f t="shared" si="0"/>
        <v>13.28125</v>
      </c>
      <c r="G19" s="34">
        <v>17</v>
      </c>
    </row>
    <row r="20" spans="1:7" ht="12.75" customHeight="1">
      <c r="A20" s="7">
        <v>16</v>
      </c>
      <c r="B20" s="47"/>
      <c r="C20" s="37" t="s">
        <v>27</v>
      </c>
      <c r="D20" s="13" t="s">
        <v>80</v>
      </c>
      <c r="E20" s="8"/>
      <c r="F20" s="31">
        <f t="shared" si="0"/>
        <v>15.625</v>
      </c>
      <c r="G20" s="34">
        <v>20</v>
      </c>
    </row>
    <row r="21" spans="1:7" ht="12.75" customHeight="1">
      <c r="A21" s="7">
        <v>17</v>
      </c>
      <c r="B21" s="47"/>
      <c r="C21" s="37" t="s">
        <v>32</v>
      </c>
      <c r="D21" s="13" t="s">
        <v>81</v>
      </c>
      <c r="E21" s="8"/>
      <c r="F21" s="31">
        <f t="shared" si="0"/>
        <v>7.03125</v>
      </c>
      <c r="G21" s="34">
        <v>9</v>
      </c>
    </row>
    <row r="22" spans="1:7" ht="12.75" customHeight="1">
      <c r="A22" s="7">
        <v>18</v>
      </c>
      <c r="B22" s="47"/>
      <c r="C22" s="37" t="s">
        <v>33</v>
      </c>
      <c r="D22" s="13" t="s">
        <v>82</v>
      </c>
      <c r="E22" s="8"/>
      <c r="F22" s="31">
        <f t="shared" si="0"/>
        <v>7.03125</v>
      </c>
      <c r="G22" s="34">
        <v>9</v>
      </c>
    </row>
    <row r="23" spans="1:7" ht="12.75" customHeight="1">
      <c r="A23" s="7">
        <v>19</v>
      </c>
      <c r="B23" s="47"/>
      <c r="C23" s="37" t="s">
        <v>34</v>
      </c>
      <c r="D23" s="13" t="s">
        <v>83</v>
      </c>
      <c r="E23" s="8"/>
      <c r="F23" s="31">
        <f t="shared" si="0"/>
        <v>10.9375</v>
      </c>
      <c r="G23" s="34">
        <v>14</v>
      </c>
    </row>
    <row r="24" spans="1:7" ht="12.75" customHeight="1">
      <c r="A24" s="7">
        <v>20</v>
      </c>
      <c r="B24" s="47"/>
      <c r="C24" s="37" t="s">
        <v>35</v>
      </c>
      <c r="D24" s="13" t="s">
        <v>84</v>
      </c>
      <c r="E24" s="8"/>
      <c r="F24" s="31">
        <f t="shared" si="0"/>
        <v>17.1875</v>
      </c>
      <c r="G24" s="34">
        <v>22</v>
      </c>
    </row>
    <row r="25" spans="1:7" ht="12.75" customHeight="1">
      <c r="A25" s="7">
        <v>21</v>
      </c>
      <c r="B25" s="48"/>
      <c r="C25" s="37" t="s">
        <v>36</v>
      </c>
      <c r="D25" s="13" t="s">
        <v>85</v>
      </c>
      <c r="E25" s="8"/>
      <c r="F25" s="31">
        <f t="shared" si="0"/>
        <v>13.28125</v>
      </c>
      <c r="G25" s="34">
        <v>17</v>
      </c>
    </row>
    <row r="26" spans="1:7" ht="12.75" customHeight="1">
      <c r="A26" s="7">
        <v>22</v>
      </c>
      <c r="B26" s="46" t="s">
        <v>37</v>
      </c>
      <c r="C26" s="37" t="s">
        <v>38</v>
      </c>
      <c r="D26" s="13" t="s">
        <v>86</v>
      </c>
      <c r="E26" s="8"/>
      <c r="F26" s="31">
        <f t="shared" si="0"/>
        <v>3.125</v>
      </c>
      <c r="G26" s="34">
        <v>4</v>
      </c>
    </row>
    <row r="27" spans="1:7" ht="12.75" customHeight="1">
      <c r="A27" s="7">
        <v>23</v>
      </c>
      <c r="B27" s="48"/>
      <c r="C27" s="37" t="s">
        <v>39</v>
      </c>
      <c r="D27" s="13" t="s">
        <v>87</v>
      </c>
      <c r="E27" s="8"/>
      <c r="F27" s="31">
        <f t="shared" si="0"/>
        <v>5.46875</v>
      </c>
      <c r="G27" s="34">
        <v>7</v>
      </c>
    </row>
    <row r="28" spans="1:7" ht="12.75" customHeight="1">
      <c r="A28" s="7">
        <v>24</v>
      </c>
      <c r="B28" s="46" t="s">
        <v>40</v>
      </c>
      <c r="C28" s="37" t="s">
        <v>41</v>
      </c>
      <c r="D28" s="13" t="s">
        <v>88</v>
      </c>
      <c r="E28" s="8"/>
      <c r="F28" s="31">
        <f t="shared" si="0"/>
        <v>14.0625</v>
      </c>
      <c r="G28" s="34">
        <v>18</v>
      </c>
    </row>
    <row r="29" spans="1:7" ht="12.75" customHeight="1">
      <c r="A29" s="7">
        <v>25</v>
      </c>
      <c r="B29" s="47"/>
      <c r="C29" s="37" t="s">
        <v>42</v>
      </c>
      <c r="D29" s="13" t="s">
        <v>89</v>
      </c>
      <c r="E29" s="8"/>
      <c r="F29" s="31">
        <f t="shared" si="0"/>
        <v>13.28125</v>
      </c>
      <c r="G29" s="34">
        <v>17</v>
      </c>
    </row>
    <row r="30" spans="1:7" ht="12.75" customHeight="1">
      <c r="A30" s="7">
        <v>26</v>
      </c>
      <c r="B30" s="48"/>
      <c r="C30" s="37" t="s">
        <v>43</v>
      </c>
      <c r="D30" s="13" t="s">
        <v>90</v>
      </c>
      <c r="E30" s="8"/>
      <c r="F30" s="31">
        <f t="shared" si="0"/>
        <v>14.84375</v>
      </c>
      <c r="G30" s="34">
        <v>19</v>
      </c>
    </row>
    <row r="31" spans="1:7" ht="12.75" customHeight="1">
      <c r="A31" s="7">
        <v>27</v>
      </c>
      <c r="B31" s="19" t="s">
        <v>44</v>
      </c>
      <c r="C31" s="37" t="s">
        <v>41</v>
      </c>
      <c r="D31" s="13" t="s">
        <v>91</v>
      </c>
      <c r="E31" s="8"/>
      <c r="F31" s="31">
        <f t="shared" si="0"/>
        <v>20.3125</v>
      </c>
      <c r="G31" s="34">
        <v>26</v>
      </c>
    </row>
    <row r="32" spans="1:7" ht="12.75" customHeight="1">
      <c r="A32" s="7">
        <v>28</v>
      </c>
      <c r="B32" s="46" t="s">
        <v>45</v>
      </c>
      <c r="C32" s="37" t="s">
        <v>46</v>
      </c>
      <c r="D32" s="13" t="s">
        <v>92</v>
      </c>
      <c r="E32" s="8"/>
      <c r="F32" s="31">
        <f t="shared" si="0"/>
        <v>21.875</v>
      </c>
      <c r="G32" s="34">
        <v>28</v>
      </c>
    </row>
    <row r="33" spans="1:7" ht="12.75" customHeight="1">
      <c r="A33" s="7">
        <v>29</v>
      </c>
      <c r="B33" s="48"/>
      <c r="C33" s="37" t="s">
        <v>45</v>
      </c>
      <c r="D33" s="13" t="s">
        <v>93</v>
      </c>
      <c r="E33" s="8"/>
      <c r="F33" s="31">
        <f t="shared" si="0"/>
        <v>13.28125</v>
      </c>
      <c r="G33" s="34">
        <v>17</v>
      </c>
    </row>
    <row r="34" spans="1:7" ht="12.75" customHeight="1">
      <c r="A34" s="7">
        <v>30</v>
      </c>
      <c r="B34" s="46" t="s">
        <v>47</v>
      </c>
      <c r="C34" s="37" t="s">
        <v>48</v>
      </c>
      <c r="D34" s="13" t="s">
        <v>94</v>
      </c>
      <c r="E34" s="8"/>
      <c r="F34" s="31">
        <f t="shared" si="0"/>
        <v>28.90625</v>
      </c>
      <c r="G34" s="34">
        <v>37</v>
      </c>
    </row>
    <row r="35" spans="1:7" ht="12.75" customHeight="1">
      <c r="A35" s="7">
        <v>31</v>
      </c>
      <c r="B35" s="47"/>
      <c r="C35" s="37" t="s">
        <v>49</v>
      </c>
      <c r="D35" s="13" t="s">
        <v>95</v>
      </c>
      <c r="E35" s="8"/>
      <c r="F35" s="31">
        <f t="shared" si="0"/>
        <v>24.21875</v>
      </c>
      <c r="G35" s="34">
        <v>31</v>
      </c>
    </row>
    <row r="36" spans="1:7" ht="12.75" customHeight="1">
      <c r="A36" s="7">
        <v>32</v>
      </c>
      <c r="B36" s="48"/>
      <c r="C36" s="37" t="s">
        <v>50</v>
      </c>
      <c r="D36" s="13" t="s">
        <v>96</v>
      </c>
      <c r="E36" s="8"/>
      <c r="F36" s="31">
        <f t="shared" si="0"/>
        <v>29.6875</v>
      </c>
      <c r="G36" s="34">
        <v>38</v>
      </c>
    </row>
    <row r="37" spans="1:7" ht="12.75" customHeight="1">
      <c r="A37" s="7">
        <v>33</v>
      </c>
      <c r="B37" s="46" t="s">
        <v>51</v>
      </c>
      <c r="C37" s="37" t="s">
        <v>52</v>
      </c>
      <c r="D37" s="13" t="s">
        <v>97</v>
      </c>
      <c r="E37" s="8"/>
      <c r="F37" s="31">
        <f t="shared" si="0"/>
        <v>20.3125</v>
      </c>
      <c r="G37" s="34">
        <v>26</v>
      </c>
    </row>
    <row r="38" spans="1:7" ht="12.75" customHeight="1">
      <c r="A38" s="7">
        <v>34</v>
      </c>
      <c r="B38" s="47"/>
      <c r="C38" s="37" t="s">
        <v>53</v>
      </c>
      <c r="D38" s="13" t="s">
        <v>98</v>
      </c>
      <c r="E38" s="8"/>
      <c r="F38" s="31">
        <f t="shared" si="0"/>
        <v>18.75</v>
      </c>
      <c r="G38" s="34">
        <v>24</v>
      </c>
    </row>
    <row r="39" spans="1:7" ht="12.75" customHeight="1">
      <c r="A39" s="7">
        <v>35</v>
      </c>
      <c r="B39" s="47"/>
      <c r="C39" s="37" t="s">
        <v>54</v>
      </c>
      <c r="D39" s="13" t="s">
        <v>99</v>
      </c>
      <c r="E39" s="8"/>
      <c r="F39" s="31">
        <f t="shared" si="0"/>
        <v>25</v>
      </c>
      <c r="G39" s="34">
        <v>32</v>
      </c>
    </row>
    <row r="40" spans="1:7" ht="12.75" customHeight="1">
      <c r="A40" s="7">
        <v>36</v>
      </c>
      <c r="B40" s="47"/>
      <c r="C40" s="37" t="s">
        <v>55</v>
      </c>
      <c r="D40" s="13" t="s">
        <v>100</v>
      </c>
      <c r="E40" s="8"/>
      <c r="F40" s="31">
        <f t="shared" si="0"/>
        <v>31.25</v>
      </c>
      <c r="G40" s="34">
        <v>40</v>
      </c>
    </row>
    <row r="41" spans="1:7" ht="12.75" customHeight="1">
      <c r="A41" s="7">
        <v>37</v>
      </c>
      <c r="B41" s="47"/>
      <c r="C41" s="37" t="s">
        <v>56</v>
      </c>
      <c r="D41" s="13" t="s">
        <v>101</v>
      </c>
      <c r="E41" s="8"/>
      <c r="F41" s="31">
        <f t="shared" si="0"/>
        <v>32.03125</v>
      </c>
      <c r="G41" s="34">
        <v>41</v>
      </c>
    </row>
    <row r="42" spans="1:7" ht="12.75" customHeight="1">
      <c r="A42" s="7">
        <v>38</v>
      </c>
      <c r="B42" s="48"/>
      <c r="C42" s="37" t="s">
        <v>57</v>
      </c>
      <c r="D42" s="13" t="s">
        <v>102</v>
      </c>
      <c r="E42" s="8"/>
      <c r="F42" s="31">
        <f t="shared" si="0"/>
        <v>17.1875</v>
      </c>
      <c r="G42" s="34">
        <v>22</v>
      </c>
    </row>
    <row r="43" spans="1:7" ht="12.75" customHeight="1">
      <c r="A43" s="7">
        <v>39</v>
      </c>
      <c r="B43" s="46" t="s">
        <v>58</v>
      </c>
      <c r="C43" s="37" t="s">
        <v>59</v>
      </c>
      <c r="D43" s="13" t="s">
        <v>103</v>
      </c>
      <c r="E43" s="8"/>
      <c r="F43" s="31">
        <f t="shared" si="0"/>
        <v>15.625</v>
      </c>
      <c r="G43" s="34">
        <v>20</v>
      </c>
    </row>
    <row r="44" spans="1:7" ht="12.75" customHeight="1">
      <c r="A44" s="7">
        <v>40</v>
      </c>
      <c r="B44" s="47"/>
      <c r="C44" s="37" t="s">
        <v>60</v>
      </c>
      <c r="D44" s="13" t="s">
        <v>104</v>
      </c>
      <c r="E44" s="8"/>
      <c r="F44" s="31">
        <f t="shared" si="0"/>
        <v>17.1875</v>
      </c>
      <c r="G44" s="34">
        <v>22</v>
      </c>
    </row>
    <row r="45" spans="1:7" ht="12.75" customHeight="1">
      <c r="A45" s="7">
        <v>41</v>
      </c>
      <c r="B45" s="47"/>
      <c r="C45" s="37" t="s">
        <v>61</v>
      </c>
      <c r="D45" s="13" t="s">
        <v>105</v>
      </c>
      <c r="E45" s="8"/>
      <c r="F45" s="31">
        <f t="shared" si="0"/>
        <v>15.625</v>
      </c>
      <c r="G45" s="34">
        <v>20</v>
      </c>
    </row>
    <row r="46" spans="1:7" ht="12.75" customHeight="1">
      <c r="A46" s="7">
        <v>42</v>
      </c>
      <c r="B46" s="47"/>
      <c r="C46" s="37" t="s">
        <v>58</v>
      </c>
      <c r="D46" s="13" t="s">
        <v>106</v>
      </c>
      <c r="E46" s="8"/>
      <c r="F46" s="31">
        <f t="shared" si="0"/>
        <v>18.75</v>
      </c>
      <c r="G46" s="34">
        <v>24</v>
      </c>
    </row>
    <row r="47" spans="1:7" ht="12.75" customHeight="1">
      <c r="A47" s="7">
        <v>43</v>
      </c>
      <c r="B47" s="47"/>
      <c r="C47" s="37" t="s">
        <v>62</v>
      </c>
      <c r="D47" s="13" t="s">
        <v>107</v>
      </c>
      <c r="E47" s="8"/>
      <c r="F47" s="31">
        <f t="shared" si="0"/>
        <v>20.3125</v>
      </c>
      <c r="G47" s="34">
        <v>26</v>
      </c>
    </row>
    <row r="48" spans="1:7" ht="12.75" customHeight="1">
      <c r="A48" s="7">
        <v>44</v>
      </c>
      <c r="B48" s="47"/>
      <c r="C48" s="37" t="s">
        <v>63</v>
      </c>
      <c r="D48" s="13" t="s">
        <v>108</v>
      </c>
      <c r="E48" s="8"/>
      <c r="F48" s="31">
        <f t="shared" si="0"/>
        <v>21.09375</v>
      </c>
      <c r="G48" s="34">
        <v>27</v>
      </c>
    </row>
    <row r="49" spans="1:7" ht="12.75" customHeight="1">
      <c r="A49" s="7">
        <v>45</v>
      </c>
      <c r="B49" s="48"/>
      <c r="C49" s="37" t="s">
        <v>64</v>
      </c>
      <c r="D49" s="13" t="s">
        <v>109</v>
      </c>
      <c r="E49" s="8"/>
      <c r="F49" s="31">
        <f t="shared" si="0"/>
        <v>15.625</v>
      </c>
      <c r="G49" s="34">
        <v>20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386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160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161</v>
      </c>
      <c r="F4" s="42" t="s">
        <v>154</v>
      </c>
      <c r="G4" s="42" t="s">
        <v>155</v>
      </c>
      <c r="H4" s="42" t="s">
        <v>156</v>
      </c>
      <c r="I4" s="42" t="s">
        <v>157</v>
      </c>
      <c r="J4" s="42" t="s">
        <v>158</v>
      </c>
      <c r="K4" s="42" t="s">
        <v>159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65</v>
      </c>
      <c r="E5" s="8"/>
      <c r="F5" s="45">
        <v>10</v>
      </c>
      <c r="G5" s="45">
        <v>8</v>
      </c>
      <c r="H5" s="45">
        <v>5</v>
      </c>
      <c r="I5" s="45">
        <v>1</v>
      </c>
      <c r="J5" s="45"/>
      <c r="K5" s="45">
        <v>2</v>
      </c>
    </row>
    <row r="6" spans="1:11" ht="12.75" customHeight="1">
      <c r="A6" s="7">
        <v>2</v>
      </c>
      <c r="B6" s="47"/>
      <c r="C6" s="36" t="s">
        <v>16</v>
      </c>
      <c r="D6" s="13" t="s">
        <v>66</v>
      </c>
      <c r="E6" s="8"/>
      <c r="F6" s="45">
        <v>15</v>
      </c>
      <c r="G6" s="45">
        <v>12</v>
      </c>
      <c r="H6" s="45">
        <v>6</v>
      </c>
      <c r="I6" s="45">
        <v>2</v>
      </c>
      <c r="J6" s="45">
        <v>1</v>
      </c>
      <c r="K6" s="45">
        <v>2</v>
      </c>
    </row>
    <row r="7" spans="1:11" ht="12.75" customHeight="1">
      <c r="A7" s="7">
        <v>3</v>
      </c>
      <c r="B7" s="48"/>
      <c r="C7" s="36" t="s">
        <v>17</v>
      </c>
      <c r="D7" s="13" t="s">
        <v>67</v>
      </c>
      <c r="E7" s="8"/>
      <c r="F7" s="45">
        <v>15</v>
      </c>
      <c r="G7" s="45">
        <v>11</v>
      </c>
      <c r="H7" s="45">
        <v>5</v>
      </c>
      <c r="I7" s="45">
        <v>2</v>
      </c>
      <c r="J7" s="45">
        <v>1</v>
      </c>
      <c r="K7" s="45">
        <v>3</v>
      </c>
    </row>
    <row r="8" spans="1:11" ht="12.75" customHeight="1">
      <c r="A8" s="7">
        <v>4</v>
      </c>
      <c r="B8" s="46" t="s">
        <v>18</v>
      </c>
      <c r="C8" s="36" t="s">
        <v>19</v>
      </c>
      <c r="D8" s="13" t="s">
        <v>68</v>
      </c>
      <c r="E8" s="8"/>
      <c r="F8" s="45">
        <v>16</v>
      </c>
      <c r="G8" s="45">
        <v>11</v>
      </c>
      <c r="H8" s="45">
        <v>3</v>
      </c>
      <c r="I8" s="45">
        <v>3</v>
      </c>
      <c r="J8" s="45">
        <v>1</v>
      </c>
      <c r="K8" s="45">
        <v>2</v>
      </c>
    </row>
    <row r="9" spans="1:11" ht="12.75" customHeight="1">
      <c r="A9" s="7">
        <v>5</v>
      </c>
      <c r="B9" s="47"/>
      <c r="C9" s="36" t="s">
        <v>20</v>
      </c>
      <c r="D9" s="13" t="s">
        <v>69</v>
      </c>
      <c r="E9" s="8"/>
      <c r="F9" s="45">
        <v>12</v>
      </c>
      <c r="G9" s="45">
        <v>10</v>
      </c>
      <c r="H9" s="45">
        <v>5</v>
      </c>
      <c r="I9" s="45">
        <v>3</v>
      </c>
      <c r="J9" s="45"/>
      <c r="K9" s="45">
        <v>2</v>
      </c>
    </row>
    <row r="10" spans="1:11" ht="12.75" customHeight="1">
      <c r="A10" s="7">
        <v>6</v>
      </c>
      <c r="B10" s="47"/>
      <c r="C10" s="36" t="s">
        <v>21</v>
      </c>
      <c r="D10" s="13" t="s">
        <v>70</v>
      </c>
      <c r="E10" s="8"/>
      <c r="F10" s="45">
        <v>17</v>
      </c>
      <c r="G10" s="45">
        <v>12</v>
      </c>
      <c r="H10" s="45">
        <v>6</v>
      </c>
      <c r="I10" s="45">
        <v>3</v>
      </c>
      <c r="J10" s="45">
        <v>1</v>
      </c>
      <c r="K10" s="45">
        <v>2</v>
      </c>
    </row>
    <row r="11" spans="1:11" ht="12.75" customHeight="1">
      <c r="A11" s="7">
        <v>7</v>
      </c>
      <c r="B11" s="47"/>
      <c r="C11" s="37" t="s">
        <v>22</v>
      </c>
      <c r="D11" s="13" t="s">
        <v>71</v>
      </c>
      <c r="E11" s="8"/>
      <c r="F11" s="45">
        <v>16</v>
      </c>
      <c r="G11" s="45">
        <v>12</v>
      </c>
      <c r="H11" s="45">
        <v>7</v>
      </c>
      <c r="I11" s="45">
        <v>2</v>
      </c>
      <c r="J11" s="45">
        <v>3</v>
      </c>
      <c r="K11" s="45">
        <v>2</v>
      </c>
    </row>
    <row r="12" spans="1:11" ht="12.75" customHeight="1">
      <c r="A12" s="7">
        <v>8</v>
      </c>
      <c r="B12" s="48"/>
      <c r="C12" s="37" t="s">
        <v>18</v>
      </c>
      <c r="D12" s="13" t="s">
        <v>72</v>
      </c>
      <c r="E12" s="8"/>
      <c r="F12" s="45">
        <v>9</v>
      </c>
      <c r="G12" s="45">
        <v>11</v>
      </c>
      <c r="H12" s="45">
        <v>3</v>
      </c>
      <c r="I12" s="45"/>
      <c r="J12" s="45">
        <v>1</v>
      </c>
      <c r="K12" s="45">
        <v>2</v>
      </c>
    </row>
    <row r="13" spans="1:11" ht="12.75" customHeight="1">
      <c r="A13" s="7">
        <v>9</v>
      </c>
      <c r="B13" s="46" t="s">
        <v>23</v>
      </c>
      <c r="C13" s="37" t="s">
        <v>24</v>
      </c>
      <c r="D13" s="13" t="s">
        <v>73</v>
      </c>
      <c r="E13" s="8"/>
      <c r="F13" s="45">
        <v>12</v>
      </c>
      <c r="G13" s="45">
        <v>8</v>
      </c>
      <c r="H13" s="45">
        <v>5</v>
      </c>
      <c r="I13" s="45">
        <v>1</v>
      </c>
      <c r="J13" s="45">
        <v>2</v>
      </c>
      <c r="K13" s="45">
        <v>2</v>
      </c>
    </row>
    <row r="14" spans="1:11" ht="12.75" customHeight="1">
      <c r="A14" s="7">
        <v>10</v>
      </c>
      <c r="B14" s="47"/>
      <c r="C14" s="37" t="s">
        <v>25</v>
      </c>
      <c r="D14" s="13" t="s">
        <v>74</v>
      </c>
      <c r="E14" s="8"/>
      <c r="F14" s="45">
        <v>7</v>
      </c>
      <c r="G14" s="45">
        <v>4</v>
      </c>
      <c r="H14" s="45">
        <v>4</v>
      </c>
      <c r="I14" s="45"/>
      <c r="J14" s="45"/>
      <c r="K14" s="45">
        <v>2</v>
      </c>
    </row>
    <row r="15" spans="1:11" ht="12.75" customHeight="1">
      <c r="A15" s="7">
        <v>11</v>
      </c>
      <c r="B15" s="48"/>
      <c r="C15" s="37" t="s">
        <v>26</v>
      </c>
      <c r="D15" s="13" t="s">
        <v>75</v>
      </c>
      <c r="E15" s="8"/>
      <c r="F15" s="45">
        <v>4</v>
      </c>
      <c r="G15" s="45">
        <v>6</v>
      </c>
      <c r="H15" s="45">
        <v>3</v>
      </c>
      <c r="I15" s="45"/>
      <c r="J15" s="45"/>
      <c r="K15" s="45"/>
    </row>
    <row r="16" spans="1:11" ht="12.75" customHeight="1">
      <c r="A16" s="7">
        <v>12</v>
      </c>
      <c r="B16" s="46" t="s">
        <v>27</v>
      </c>
      <c r="C16" s="37" t="s">
        <v>28</v>
      </c>
      <c r="D16" s="13" t="s">
        <v>76</v>
      </c>
      <c r="E16" s="8"/>
      <c r="F16" s="45">
        <v>4</v>
      </c>
      <c r="G16" s="45">
        <v>3</v>
      </c>
      <c r="H16" s="45">
        <v>2</v>
      </c>
      <c r="I16" s="45"/>
      <c r="J16" s="45"/>
      <c r="K16" s="45"/>
    </row>
    <row r="17" spans="1:11" ht="12.75" customHeight="1">
      <c r="A17" s="7">
        <v>13</v>
      </c>
      <c r="B17" s="47"/>
      <c r="C17" s="37" t="s">
        <v>29</v>
      </c>
      <c r="D17" s="13" t="s">
        <v>77</v>
      </c>
      <c r="E17" s="8"/>
      <c r="F17" s="45">
        <v>6</v>
      </c>
      <c r="G17" s="45">
        <v>4</v>
      </c>
      <c r="H17" s="45">
        <v>2</v>
      </c>
      <c r="I17" s="45"/>
      <c r="J17" s="45"/>
      <c r="K17" s="45"/>
    </row>
    <row r="18" spans="1:11" ht="12.75" customHeight="1">
      <c r="A18" s="7">
        <v>14</v>
      </c>
      <c r="B18" s="47"/>
      <c r="C18" s="37" t="s">
        <v>30</v>
      </c>
      <c r="D18" s="13" t="s">
        <v>78</v>
      </c>
      <c r="E18" s="8"/>
      <c r="F18" s="45">
        <v>7</v>
      </c>
      <c r="G18" s="45">
        <v>7</v>
      </c>
      <c r="H18" s="45">
        <v>5</v>
      </c>
      <c r="I18" s="45"/>
      <c r="J18" s="45"/>
      <c r="K18" s="45">
        <v>1</v>
      </c>
    </row>
    <row r="19" spans="1:11" ht="12.75" customHeight="1">
      <c r="A19" s="7">
        <v>15</v>
      </c>
      <c r="B19" s="47"/>
      <c r="C19" s="37" t="s">
        <v>31</v>
      </c>
      <c r="D19" s="13" t="s">
        <v>79</v>
      </c>
      <c r="E19" s="8"/>
      <c r="F19" s="45">
        <v>7</v>
      </c>
      <c r="G19" s="45">
        <v>3</v>
      </c>
      <c r="H19" s="45">
        <v>4</v>
      </c>
      <c r="I19" s="45">
        <v>1</v>
      </c>
      <c r="J19" s="45"/>
      <c r="K19" s="45">
        <v>2</v>
      </c>
    </row>
    <row r="20" spans="1:11" ht="12.75" customHeight="1">
      <c r="A20" s="7">
        <v>16</v>
      </c>
      <c r="B20" s="47"/>
      <c r="C20" s="37" t="s">
        <v>27</v>
      </c>
      <c r="D20" s="13" t="s">
        <v>80</v>
      </c>
      <c r="E20" s="8"/>
      <c r="F20" s="45">
        <v>9</v>
      </c>
      <c r="G20" s="45">
        <v>4</v>
      </c>
      <c r="H20" s="45">
        <v>5</v>
      </c>
      <c r="I20" s="45"/>
      <c r="J20" s="45"/>
      <c r="K20" s="45">
        <v>2</v>
      </c>
    </row>
    <row r="21" spans="1:11" ht="12.75" customHeight="1">
      <c r="A21" s="7">
        <v>17</v>
      </c>
      <c r="B21" s="47"/>
      <c r="C21" s="37" t="s">
        <v>32</v>
      </c>
      <c r="D21" s="13" t="s">
        <v>81</v>
      </c>
      <c r="E21" s="8"/>
      <c r="F21" s="45">
        <v>3</v>
      </c>
      <c r="G21" s="45">
        <v>3</v>
      </c>
      <c r="H21" s="45">
        <v>2</v>
      </c>
      <c r="I21" s="45"/>
      <c r="J21" s="45"/>
      <c r="K21" s="45">
        <v>1</v>
      </c>
    </row>
    <row r="22" spans="1:11" ht="12.75" customHeight="1">
      <c r="A22" s="7">
        <v>18</v>
      </c>
      <c r="B22" s="47"/>
      <c r="C22" s="37" t="s">
        <v>33</v>
      </c>
      <c r="D22" s="13" t="s">
        <v>82</v>
      </c>
      <c r="E22" s="8"/>
      <c r="F22" s="45">
        <v>4</v>
      </c>
      <c r="G22" s="45">
        <v>1</v>
      </c>
      <c r="H22" s="45">
        <v>3</v>
      </c>
      <c r="I22" s="45"/>
      <c r="J22" s="45"/>
      <c r="K22" s="45">
        <v>1</v>
      </c>
    </row>
    <row r="23" spans="1:11" ht="12.75" customHeight="1">
      <c r="A23" s="7">
        <v>19</v>
      </c>
      <c r="B23" s="47"/>
      <c r="C23" s="37" t="s">
        <v>34</v>
      </c>
      <c r="D23" s="13" t="s">
        <v>83</v>
      </c>
      <c r="E23" s="8"/>
      <c r="F23" s="45">
        <v>5</v>
      </c>
      <c r="G23" s="45">
        <v>4</v>
      </c>
      <c r="H23" s="45">
        <v>4</v>
      </c>
      <c r="I23" s="45"/>
      <c r="J23" s="45"/>
      <c r="K23" s="45">
        <v>1</v>
      </c>
    </row>
    <row r="24" spans="1:11" ht="12.75" customHeight="1">
      <c r="A24" s="7">
        <v>20</v>
      </c>
      <c r="B24" s="47"/>
      <c r="C24" s="37" t="s">
        <v>35</v>
      </c>
      <c r="D24" s="13" t="s">
        <v>84</v>
      </c>
      <c r="E24" s="8"/>
      <c r="F24" s="45">
        <v>10</v>
      </c>
      <c r="G24" s="45">
        <v>5</v>
      </c>
      <c r="H24" s="45">
        <v>4</v>
      </c>
      <c r="I24" s="45">
        <v>1</v>
      </c>
      <c r="J24" s="45">
        <v>1</v>
      </c>
      <c r="K24" s="45">
        <v>1</v>
      </c>
    </row>
    <row r="25" spans="1:11" ht="12.75" customHeight="1">
      <c r="A25" s="7">
        <v>21</v>
      </c>
      <c r="B25" s="48"/>
      <c r="C25" s="37" t="s">
        <v>36</v>
      </c>
      <c r="D25" s="13" t="s">
        <v>85</v>
      </c>
      <c r="E25" s="8"/>
      <c r="F25" s="45">
        <v>8</v>
      </c>
      <c r="G25" s="45">
        <v>6</v>
      </c>
      <c r="H25" s="45">
        <v>1</v>
      </c>
      <c r="I25" s="45"/>
      <c r="J25" s="45">
        <v>1</v>
      </c>
      <c r="K25" s="45">
        <v>1</v>
      </c>
    </row>
    <row r="26" spans="1:11" ht="12.75" customHeight="1">
      <c r="A26" s="7">
        <v>22</v>
      </c>
      <c r="B26" s="46" t="s">
        <v>37</v>
      </c>
      <c r="C26" s="37" t="s">
        <v>38</v>
      </c>
      <c r="D26" s="13" t="s">
        <v>86</v>
      </c>
      <c r="E26" s="8"/>
      <c r="F26" s="45">
        <v>2</v>
      </c>
      <c r="G26" s="45">
        <v>1</v>
      </c>
      <c r="H26" s="45">
        <v>1</v>
      </c>
      <c r="I26" s="45"/>
      <c r="J26" s="45"/>
      <c r="K26" s="45"/>
    </row>
    <row r="27" spans="1:11" ht="12.75" customHeight="1">
      <c r="A27" s="7">
        <v>23</v>
      </c>
      <c r="B27" s="48"/>
      <c r="C27" s="37" t="s">
        <v>39</v>
      </c>
      <c r="D27" s="13" t="s">
        <v>87</v>
      </c>
      <c r="E27" s="8"/>
      <c r="F27" s="45">
        <v>3</v>
      </c>
      <c r="G27" s="45">
        <v>3</v>
      </c>
      <c r="H27" s="45">
        <v>1</v>
      </c>
      <c r="I27" s="45"/>
      <c r="J27" s="45"/>
      <c r="K27" s="45"/>
    </row>
    <row r="28" spans="1:11" ht="12.75" customHeight="1">
      <c r="A28" s="7">
        <v>24</v>
      </c>
      <c r="B28" s="46" t="s">
        <v>40</v>
      </c>
      <c r="C28" s="37" t="s">
        <v>41</v>
      </c>
      <c r="D28" s="13" t="s">
        <v>88</v>
      </c>
      <c r="E28" s="8"/>
      <c r="F28" s="45">
        <v>8</v>
      </c>
      <c r="G28" s="45">
        <v>4</v>
      </c>
      <c r="H28" s="45">
        <v>4</v>
      </c>
      <c r="I28" s="45">
        <v>2</v>
      </c>
      <c r="J28" s="45"/>
      <c r="K28" s="45"/>
    </row>
    <row r="29" spans="1:11" ht="12.75" customHeight="1">
      <c r="A29" s="7">
        <v>25</v>
      </c>
      <c r="B29" s="47"/>
      <c r="C29" s="37" t="s">
        <v>42</v>
      </c>
      <c r="D29" s="13" t="s">
        <v>89</v>
      </c>
      <c r="E29" s="8"/>
      <c r="F29" s="45">
        <v>8</v>
      </c>
      <c r="G29" s="45">
        <v>4</v>
      </c>
      <c r="H29" s="45">
        <v>4</v>
      </c>
      <c r="I29" s="45"/>
      <c r="J29" s="45">
        <v>1</v>
      </c>
      <c r="K29" s="45"/>
    </row>
    <row r="30" spans="1:11" ht="12.75" customHeight="1">
      <c r="A30" s="7">
        <v>26</v>
      </c>
      <c r="B30" s="48"/>
      <c r="C30" s="37" t="s">
        <v>43</v>
      </c>
      <c r="D30" s="13" t="s">
        <v>90</v>
      </c>
      <c r="E30" s="8"/>
      <c r="F30" s="45">
        <v>7</v>
      </c>
      <c r="G30" s="45">
        <v>5</v>
      </c>
      <c r="H30" s="45">
        <v>6</v>
      </c>
      <c r="I30" s="45">
        <v>1</v>
      </c>
      <c r="J30" s="45"/>
      <c r="K30" s="45"/>
    </row>
    <row r="31" spans="1:11" ht="12.75" customHeight="1">
      <c r="A31" s="7">
        <v>27</v>
      </c>
      <c r="B31" s="19" t="s">
        <v>44</v>
      </c>
      <c r="C31" s="37" t="s">
        <v>41</v>
      </c>
      <c r="D31" s="13" t="s">
        <v>91</v>
      </c>
      <c r="E31" s="8"/>
      <c r="F31" s="45">
        <v>11</v>
      </c>
      <c r="G31" s="45">
        <v>8</v>
      </c>
      <c r="H31" s="45">
        <v>5</v>
      </c>
      <c r="I31" s="45">
        <v>1</v>
      </c>
      <c r="J31" s="45"/>
      <c r="K31" s="45">
        <v>1</v>
      </c>
    </row>
    <row r="32" spans="1:11" ht="12.75" customHeight="1">
      <c r="A32" s="7">
        <v>28</v>
      </c>
      <c r="B32" s="46" t="s">
        <v>45</v>
      </c>
      <c r="C32" s="37" t="s">
        <v>46</v>
      </c>
      <c r="D32" s="13" t="s">
        <v>92</v>
      </c>
      <c r="E32" s="8"/>
      <c r="F32" s="45">
        <v>13</v>
      </c>
      <c r="G32" s="45">
        <v>6</v>
      </c>
      <c r="H32" s="45">
        <v>5</v>
      </c>
      <c r="I32" s="45">
        <v>3</v>
      </c>
      <c r="J32" s="45"/>
      <c r="K32" s="45">
        <v>1</v>
      </c>
    </row>
    <row r="33" spans="1:11" ht="12.75" customHeight="1">
      <c r="A33" s="7">
        <v>29</v>
      </c>
      <c r="B33" s="48"/>
      <c r="C33" s="37" t="s">
        <v>45</v>
      </c>
      <c r="D33" s="13" t="s">
        <v>93</v>
      </c>
      <c r="E33" s="8"/>
      <c r="F33" s="45">
        <v>10</v>
      </c>
      <c r="G33" s="45">
        <v>2</v>
      </c>
      <c r="H33" s="45">
        <v>3</v>
      </c>
      <c r="I33" s="45">
        <v>1</v>
      </c>
      <c r="J33" s="45"/>
      <c r="K33" s="45">
        <v>1</v>
      </c>
    </row>
    <row r="34" spans="1:11" ht="12.75" customHeight="1">
      <c r="A34" s="7">
        <v>30</v>
      </c>
      <c r="B34" s="46" t="s">
        <v>47</v>
      </c>
      <c r="C34" s="37" t="s">
        <v>48</v>
      </c>
      <c r="D34" s="13" t="s">
        <v>94</v>
      </c>
      <c r="E34" s="8"/>
      <c r="F34" s="45">
        <v>16</v>
      </c>
      <c r="G34" s="45">
        <v>9</v>
      </c>
      <c r="H34" s="45">
        <v>5</v>
      </c>
      <c r="I34" s="45">
        <v>2</v>
      </c>
      <c r="J34" s="45">
        <v>3</v>
      </c>
      <c r="K34" s="45">
        <v>2</v>
      </c>
    </row>
    <row r="35" spans="1:11" ht="12.75" customHeight="1">
      <c r="A35" s="7">
        <v>31</v>
      </c>
      <c r="B35" s="47"/>
      <c r="C35" s="37" t="s">
        <v>49</v>
      </c>
      <c r="D35" s="13" t="s">
        <v>95</v>
      </c>
      <c r="E35" s="8"/>
      <c r="F35" s="45">
        <v>14</v>
      </c>
      <c r="G35" s="45">
        <v>10</v>
      </c>
      <c r="H35" s="45">
        <v>3</v>
      </c>
      <c r="I35" s="45">
        <v>2</v>
      </c>
      <c r="J35" s="45"/>
      <c r="K35" s="45">
        <v>2</v>
      </c>
    </row>
    <row r="36" spans="1:11" ht="12.75" customHeight="1">
      <c r="A36" s="7">
        <v>32</v>
      </c>
      <c r="B36" s="48"/>
      <c r="C36" s="37" t="s">
        <v>50</v>
      </c>
      <c r="D36" s="13" t="s">
        <v>96</v>
      </c>
      <c r="E36" s="8"/>
      <c r="F36" s="45">
        <v>18</v>
      </c>
      <c r="G36" s="45">
        <v>12</v>
      </c>
      <c r="H36" s="45">
        <v>3</v>
      </c>
      <c r="I36" s="45">
        <v>1</v>
      </c>
      <c r="J36" s="45">
        <v>2</v>
      </c>
      <c r="K36" s="45">
        <v>2</v>
      </c>
    </row>
    <row r="37" spans="1:11" ht="12.75" customHeight="1">
      <c r="A37" s="7">
        <v>33</v>
      </c>
      <c r="B37" s="46" t="s">
        <v>51</v>
      </c>
      <c r="C37" s="37" t="s">
        <v>52</v>
      </c>
      <c r="D37" s="13" t="s">
        <v>97</v>
      </c>
      <c r="E37" s="8"/>
      <c r="F37" s="45">
        <v>14</v>
      </c>
      <c r="G37" s="45">
        <v>7</v>
      </c>
      <c r="H37" s="45">
        <v>4</v>
      </c>
      <c r="I37" s="45"/>
      <c r="J37" s="45">
        <v>1</v>
      </c>
      <c r="K37" s="45"/>
    </row>
    <row r="38" spans="1:11" ht="12.75" customHeight="1">
      <c r="A38" s="7">
        <v>34</v>
      </c>
      <c r="B38" s="47"/>
      <c r="C38" s="37" t="s">
        <v>53</v>
      </c>
      <c r="D38" s="13" t="s">
        <v>98</v>
      </c>
      <c r="E38" s="8"/>
      <c r="F38" s="45">
        <v>12</v>
      </c>
      <c r="G38" s="45">
        <v>7</v>
      </c>
      <c r="H38" s="45">
        <v>4</v>
      </c>
      <c r="I38" s="45"/>
      <c r="J38" s="45">
        <v>1</v>
      </c>
      <c r="K38" s="45"/>
    </row>
    <row r="39" spans="1:11" ht="12.75" customHeight="1">
      <c r="A39" s="7">
        <v>35</v>
      </c>
      <c r="B39" s="47"/>
      <c r="C39" s="37" t="s">
        <v>54</v>
      </c>
      <c r="D39" s="13" t="s">
        <v>99</v>
      </c>
      <c r="E39" s="8"/>
      <c r="F39" s="45">
        <v>18</v>
      </c>
      <c r="G39" s="45">
        <v>8</v>
      </c>
      <c r="H39" s="45">
        <v>4</v>
      </c>
      <c r="I39" s="45"/>
      <c r="J39" s="45">
        <v>1</v>
      </c>
      <c r="K39" s="45">
        <v>1</v>
      </c>
    </row>
    <row r="40" spans="1:11" ht="12.75" customHeight="1">
      <c r="A40" s="7">
        <v>36</v>
      </c>
      <c r="B40" s="47"/>
      <c r="C40" s="37" t="s">
        <v>55</v>
      </c>
      <c r="D40" s="13" t="s">
        <v>100</v>
      </c>
      <c r="E40" s="8"/>
      <c r="F40" s="45">
        <v>19</v>
      </c>
      <c r="G40" s="45">
        <v>9</v>
      </c>
      <c r="H40" s="45">
        <v>7</v>
      </c>
      <c r="I40" s="45">
        <v>2</v>
      </c>
      <c r="J40" s="45">
        <v>1</v>
      </c>
      <c r="K40" s="45">
        <v>2</v>
      </c>
    </row>
    <row r="41" spans="1:11" ht="12.75" customHeight="1">
      <c r="A41" s="7">
        <v>37</v>
      </c>
      <c r="B41" s="47"/>
      <c r="C41" s="37" t="s">
        <v>56</v>
      </c>
      <c r="D41" s="13" t="s">
        <v>101</v>
      </c>
      <c r="E41" s="8"/>
      <c r="F41" s="45">
        <v>18</v>
      </c>
      <c r="G41" s="45">
        <v>10</v>
      </c>
      <c r="H41" s="45">
        <v>7</v>
      </c>
      <c r="I41" s="45">
        <v>2</v>
      </c>
      <c r="J41" s="45">
        <v>2</v>
      </c>
      <c r="K41" s="45">
        <v>2</v>
      </c>
    </row>
    <row r="42" spans="1:11" ht="12.75" customHeight="1">
      <c r="A42" s="7">
        <v>38</v>
      </c>
      <c r="B42" s="48"/>
      <c r="C42" s="37" t="s">
        <v>57</v>
      </c>
      <c r="D42" s="13" t="s">
        <v>102</v>
      </c>
      <c r="E42" s="8"/>
      <c r="F42" s="45">
        <v>13</v>
      </c>
      <c r="G42" s="45">
        <v>6</v>
      </c>
      <c r="H42" s="45">
        <v>2</v>
      </c>
      <c r="I42" s="45"/>
      <c r="J42" s="45">
        <v>1</v>
      </c>
      <c r="K42" s="45"/>
    </row>
    <row r="43" spans="1:11" ht="12.75" customHeight="1">
      <c r="A43" s="7">
        <v>39</v>
      </c>
      <c r="B43" s="46" t="s">
        <v>58</v>
      </c>
      <c r="C43" s="37" t="s">
        <v>59</v>
      </c>
      <c r="D43" s="13" t="s">
        <v>103</v>
      </c>
      <c r="E43" s="8"/>
      <c r="F43" s="45">
        <v>8</v>
      </c>
      <c r="G43" s="45">
        <v>5</v>
      </c>
      <c r="H43" s="45">
        <v>4</v>
      </c>
      <c r="I43" s="45">
        <v>2</v>
      </c>
      <c r="J43" s="45"/>
      <c r="K43" s="45">
        <v>1</v>
      </c>
    </row>
    <row r="44" spans="1:11" ht="12.75" customHeight="1">
      <c r="A44" s="7">
        <v>40</v>
      </c>
      <c r="B44" s="47"/>
      <c r="C44" s="37" t="s">
        <v>60</v>
      </c>
      <c r="D44" s="13" t="s">
        <v>104</v>
      </c>
      <c r="E44" s="8"/>
      <c r="F44" s="45">
        <v>9</v>
      </c>
      <c r="G44" s="45">
        <v>5</v>
      </c>
      <c r="H44" s="45">
        <v>5</v>
      </c>
      <c r="I44" s="45">
        <v>2</v>
      </c>
      <c r="J44" s="45"/>
      <c r="K44" s="45">
        <v>1</v>
      </c>
    </row>
    <row r="45" spans="1:11" ht="12.75" customHeight="1">
      <c r="A45" s="7">
        <v>41</v>
      </c>
      <c r="B45" s="47"/>
      <c r="C45" s="37" t="s">
        <v>61</v>
      </c>
      <c r="D45" s="13" t="s">
        <v>105</v>
      </c>
      <c r="E45" s="8"/>
      <c r="F45" s="45">
        <v>10</v>
      </c>
      <c r="G45" s="45">
        <v>4</v>
      </c>
      <c r="H45" s="45">
        <v>4</v>
      </c>
      <c r="I45" s="45">
        <v>1</v>
      </c>
      <c r="J45" s="45"/>
      <c r="K45" s="45">
        <v>1</v>
      </c>
    </row>
    <row r="46" spans="1:11" ht="12.75" customHeight="1">
      <c r="A46" s="7">
        <v>42</v>
      </c>
      <c r="B46" s="47"/>
      <c r="C46" s="37" t="s">
        <v>58</v>
      </c>
      <c r="D46" s="13" t="s">
        <v>106</v>
      </c>
      <c r="E46" s="8"/>
      <c r="F46" s="45">
        <v>12</v>
      </c>
      <c r="G46" s="45">
        <v>6</v>
      </c>
      <c r="H46" s="45">
        <v>4</v>
      </c>
      <c r="I46" s="45">
        <v>1</v>
      </c>
      <c r="J46" s="45"/>
      <c r="K46" s="45">
        <v>1</v>
      </c>
    </row>
    <row r="47" spans="1:11" ht="12.75" customHeight="1">
      <c r="A47" s="7">
        <v>43</v>
      </c>
      <c r="B47" s="47"/>
      <c r="C47" s="37" t="s">
        <v>62</v>
      </c>
      <c r="D47" s="13" t="s">
        <v>107</v>
      </c>
      <c r="E47" s="8"/>
      <c r="F47" s="45">
        <v>13</v>
      </c>
      <c r="G47" s="45">
        <v>6</v>
      </c>
      <c r="H47" s="45">
        <v>4</v>
      </c>
      <c r="I47" s="45">
        <v>2</v>
      </c>
      <c r="J47" s="45"/>
      <c r="K47" s="45">
        <v>1</v>
      </c>
    </row>
    <row r="48" spans="1:11" ht="12.75" customHeight="1">
      <c r="A48" s="7">
        <v>44</v>
      </c>
      <c r="B48" s="47"/>
      <c r="C48" s="37" t="s">
        <v>63</v>
      </c>
      <c r="D48" s="13" t="s">
        <v>108</v>
      </c>
      <c r="E48" s="8"/>
      <c r="F48" s="45">
        <v>11</v>
      </c>
      <c r="G48" s="45">
        <v>9</v>
      </c>
      <c r="H48" s="45">
        <v>4</v>
      </c>
      <c r="I48" s="45">
        <v>2</v>
      </c>
      <c r="J48" s="45"/>
      <c r="K48" s="45">
        <v>1</v>
      </c>
    </row>
    <row r="49" spans="1:11" ht="12.75" customHeight="1">
      <c r="A49" s="7">
        <v>45</v>
      </c>
      <c r="B49" s="48"/>
      <c r="C49" s="37" t="s">
        <v>64</v>
      </c>
      <c r="D49" s="13" t="s">
        <v>109</v>
      </c>
      <c r="E49" s="8"/>
      <c r="F49" s="45">
        <v>8</v>
      </c>
      <c r="G49" s="45">
        <v>5</v>
      </c>
      <c r="H49" s="45">
        <v>5</v>
      </c>
      <c r="I49" s="45"/>
      <c r="J49" s="45"/>
      <c r="K49" s="45">
        <v>2</v>
      </c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110</v>
      </c>
    </row>
    <row r="6" spans="1:4" ht="34.5" customHeight="1">
      <c r="A6" s="7">
        <v>2</v>
      </c>
      <c r="B6" s="47"/>
      <c r="C6" s="21" t="s">
        <v>16</v>
      </c>
      <c r="D6" s="22" t="s">
        <v>111</v>
      </c>
    </row>
    <row r="7" spans="1:4" ht="34.5" customHeight="1">
      <c r="A7" s="7">
        <v>3</v>
      </c>
      <c r="B7" s="48"/>
      <c r="C7" s="21" t="s">
        <v>17</v>
      </c>
      <c r="D7" s="22" t="s">
        <v>112</v>
      </c>
    </row>
    <row r="8" spans="1:4" ht="34.5" customHeight="1">
      <c r="A8" s="7">
        <v>4</v>
      </c>
      <c r="B8" s="46" t="s">
        <v>18</v>
      </c>
      <c r="C8" s="21" t="s">
        <v>19</v>
      </c>
      <c r="D8" s="22" t="s">
        <v>113</v>
      </c>
    </row>
    <row r="9" spans="1:4" ht="34.5" customHeight="1">
      <c r="A9" s="7">
        <v>5</v>
      </c>
      <c r="B9" s="47"/>
      <c r="C9" s="21" t="s">
        <v>20</v>
      </c>
      <c r="D9" s="22" t="s">
        <v>114</v>
      </c>
    </row>
    <row r="10" spans="1:4" ht="34.5" customHeight="1">
      <c r="A10" s="7">
        <v>6</v>
      </c>
      <c r="B10" s="47"/>
      <c r="C10" s="21" t="s">
        <v>21</v>
      </c>
      <c r="D10" s="22" t="s">
        <v>115</v>
      </c>
    </row>
    <row r="11" spans="1:4" ht="34.5" customHeight="1">
      <c r="A11" s="7">
        <v>7</v>
      </c>
      <c r="B11" s="47"/>
      <c r="C11" s="23" t="s">
        <v>22</v>
      </c>
      <c r="D11" s="22" t="s">
        <v>116</v>
      </c>
    </row>
    <row r="12" spans="1:4" ht="34.5" customHeight="1">
      <c r="A12" s="7">
        <v>8</v>
      </c>
      <c r="B12" s="48"/>
      <c r="C12" s="23" t="s">
        <v>18</v>
      </c>
      <c r="D12" s="22" t="s">
        <v>117</v>
      </c>
    </row>
    <row r="13" spans="1:4" ht="34.5" customHeight="1">
      <c r="A13" s="7">
        <v>9</v>
      </c>
      <c r="B13" s="46" t="s">
        <v>23</v>
      </c>
      <c r="C13" s="23" t="s">
        <v>24</v>
      </c>
      <c r="D13" s="22" t="s">
        <v>118</v>
      </c>
    </row>
    <row r="14" spans="1:4" ht="34.5" customHeight="1">
      <c r="A14" s="7">
        <v>10</v>
      </c>
      <c r="B14" s="47"/>
      <c r="C14" s="23" t="s">
        <v>25</v>
      </c>
      <c r="D14" s="22" t="s">
        <v>119</v>
      </c>
    </row>
    <row r="15" spans="1:4" ht="34.5" customHeight="1">
      <c r="A15" s="7">
        <v>11</v>
      </c>
      <c r="B15" s="48"/>
      <c r="C15" s="23" t="s">
        <v>26</v>
      </c>
      <c r="D15" s="22" t="s">
        <v>120</v>
      </c>
    </row>
    <row r="16" spans="1:4" ht="34.5" customHeight="1">
      <c r="A16" s="7">
        <v>12</v>
      </c>
      <c r="B16" s="46" t="s">
        <v>27</v>
      </c>
      <c r="C16" s="23" t="s">
        <v>28</v>
      </c>
      <c r="D16" s="22" t="s">
        <v>121</v>
      </c>
    </row>
    <row r="17" spans="1:4" ht="34.5" customHeight="1">
      <c r="A17" s="7">
        <v>13</v>
      </c>
      <c r="B17" s="47"/>
      <c r="C17" s="23" t="s">
        <v>29</v>
      </c>
      <c r="D17" s="22" t="s">
        <v>122</v>
      </c>
    </row>
    <row r="18" spans="1:4" ht="34.5" customHeight="1">
      <c r="A18" s="7">
        <v>14</v>
      </c>
      <c r="B18" s="47"/>
      <c r="C18" s="23" t="s">
        <v>30</v>
      </c>
      <c r="D18" s="22" t="s">
        <v>123</v>
      </c>
    </row>
    <row r="19" spans="1:4" ht="34.5" customHeight="1">
      <c r="A19" s="7">
        <v>15</v>
      </c>
      <c r="B19" s="47"/>
      <c r="C19" s="23" t="s">
        <v>31</v>
      </c>
      <c r="D19" s="22" t="s">
        <v>124</v>
      </c>
    </row>
    <row r="20" spans="1:4" ht="34.5" customHeight="1">
      <c r="A20" s="7">
        <v>16</v>
      </c>
      <c r="B20" s="47"/>
      <c r="C20" s="23" t="s">
        <v>27</v>
      </c>
      <c r="D20" s="22" t="s">
        <v>125</v>
      </c>
    </row>
    <row r="21" spans="1:4" ht="34.5" customHeight="1">
      <c r="A21" s="7">
        <v>17</v>
      </c>
      <c r="B21" s="47"/>
      <c r="C21" s="23" t="s">
        <v>32</v>
      </c>
      <c r="D21" s="22" t="s">
        <v>126</v>
      </c>
    </row>
    <row r="22" spans="1:4" ht="34.5" customHeight="1">
      <c r="A22" s="7">
        <v>18</v>
      </c>
      <c r="B22" s="47"/>
      <c r="C22" s="23" t="s">
        <v>33</v>
      </c>
      <c r="D22" s="22" t="s">
        <v>127</v>
      </c>
    </row>
    <row r="23" spans="1:4" ht="34.5" customHeight="1">
      <c r="A23" s="7">
        <v>19</v>
      </c>
      <c r="B23" s="47"/>
      <c r="C23" s="23" t="s">
        <v>34</v>
      </c>
      <c r="D23" s="22" t="s">
        <v>128</v>
      </c>
    </row>
    <row r="24" spans="1:4" ht="34.5" customHeight="1">
      <c r="A24" s="7">
        <v>20</v>
      </c>
      <c r="B24" s="47"/>
      <c r="C24" s="20" t="s">
        <v>35</v>
      </c>
      <c r="D24" s="22" t="s">
        <v>129</v>
      </c>
    </row>
    <row r="25" spans="1:4" ht="34.5" customHeight="1">
      <c r="A25" s="7">
        <v>21</v>
      </c>
      <c r="B25" s="48"/>
      <c r="C25" s="23" t="s">
        <v>36</v>
      </c>
      <c r="D25" s="22" t="s">
        <v>130</v>
      </c>
    </row>
    <row r="26" spans="1:4" ht="34.5" customHeight="1">
      <c r="A26" s="7">
        <v>22</v>
      </c>
      <c r="B26" s="46" t="s">
        <v>37</v>
      </c>
      <c r="C26" s="23" t="s">
        <v>38</v>
      </c>
      <c r="D26" s="22" t="s">
        <v>131</v>
      </c>
    </row>
    <row r="27" spans="1:4" ht="34.5" customHeight="1">
      <c r="A27" s="7">
        <v>23</v>
      </c>
      <c r="B27" s="48"/>
      <c r="C27" s="23" t="s">
        <v>39</v>
      </c>
      <c r="D27" s="22" t="s">
        <v>132</v>
      </c>
    </row>
    <row r="28" spans="1:4" ht="34.5" customHeight="1">
      <c r="A28" s="7">
        <v>24</v>
      </c>
      <c r="B28" s="46" t="s">
        <v>40</v>
      </c>
      <c r="C28" s="23" t="s">
        <v>41</v>
      </c>
      <c r="D28" s="22" t="s">
        <v>133</v>
      </c>
    </row>
    <row r="29" spans="1:4" ht="34.5" customHeight="1">
      <c r="A29" s="7">
        <v>25</v>
      </c>
      <c r="B29" s="47"/>
      <c r="C29" s="23" t="s">
        <v>42</v>
      </c>
      <c r="D29" s="22" t="s">
        <v>134</v>
      </c>
    </row>
    <row r="30" spans="1:4" ht="34.5" customHeight="1">
      <c r="A30" s="7">
        <v>26</v>
      </c>
      <c r="B30" s="48"/>
      <c r="C30" s="23" t="s">
        <v>43</v>
      </c>
      <c r="D30" s="22" t="s">
        <v>135</v>
      </c>
    </row>
    <row r="31" spans="1:4" ht="34.5" customHeight="1">
      <c r="A31" s="7">
        <v>27</v>
      </c>
      <c r="B31" s="19" t="s">
        <v>44</v>
      </c>
      <c r="C31" s="23" t="s">
        <v>41</v>
      </c>
      <c r="D31" s="22" t="s">
        <v>136</v>
      </c>
    </row>
    <row r="32" spans="1:4" ht="34.5" customHeight="1">
      <c r="A32" s="7">
        <v>28</v>
      </c>
      <c r="B32" s="46" t="s">
        <v>45</v>
      </c>
      <c r="C32" s="23" t="s">
        <v>46</v>
      </c>
      <c r="D32" s="22"/>
    </row>
    <row r="33" spans="1:4" ht="34.5" customHeight="1">
      <c r="A33" s="7">
        <v>29</v>
      </c>
      <c r="B33" s="48"/>
      <c r="C33" s="23" t="s">
        <v>45</v>
      </c>
      <c r="D33" s="22"/>
    </row>
    <row r="34" spans="1:4" ht="34.5" customHeight="1">
      <c r="A34" s="7">
        <v>30</v>
      </c>
      <c r="B34" s="46" t="s">
        <v>47</v>
      </c>
      <c r="C34" s="23" t="s">
        <v>48</v>
      </c>
      <c r="D34" s="22" t="s">
        <v>137</v>
      </c>
    </row>
    <row r="35" spans="1:4" ht="34.5" customHeight="1">
      <c r="A35" s="7">
        <v>31</v>
      </c>
      <c r="B35" s="47"/>
      <c r="C35" s="23" t="s">
        <v>49</v>
      </c>
      <c r="D35" s="22" t="s">
        <v>138</v>
      </c>
    </row>
    <row r="36" spans="1:4" ht="34.5" customHeight="1">
      <c r="A36" s="7">
        <v>32</v>
      </c>
      <c r="B36" s="48"/>
      <c r="C36" s="23" t="s">
        <v>50</v>
      </c>
      <c r="D36" s="22" t="s">
        <v>139</v>
      </c>
    </row>
    <row r="37" spans="1:4" ht="34.5" customHeight="1">
      <c r="A37" s="7">
        <v>33</v>
      </c>
      <c r="B37" s="46" t="s">
        <v>51</v>
      </c>
      <c r="C37" s="23" t="s">
        <v>52</v>
      </c>
      <c r="D37" s="22" t="s">
        <v>140</v>
      </c>
    </row>
    <row r="38" spans="1:4" ht="34.5" customHeight="1">
      <c r="A38" s="7">
        <v>34</v>
      </c>
      <c r="B38" s="47"/>
      <c r="C38" s="23" t="s">
        <v>53</v>
      </c>
      <c r="D38" s="22" t="s">
        <v>141</v>
      </c>
    </row>
    <row r="39" spans="1:4" ht="34.5" customHeight="1">
      <c r="A39" s="7">
        <v>35</v>
      </c>
      <c r="B39" s="47"/>
      <c r="C39" s="23" t="s">
        <v>54</v>
      </c>
      <c r="D39" s="22" t="s">
        <v>142</v>
      </c>
    </row>
    <row r="40" spans="1:4" ht="34.5" customHeight="1">
      <c r="A40" s="7">
        <v>36</v>
      </c>
      <c r="B40" s="47"/>
      <c r="C40" s="23" t="s">
        <v>55</v>
      </c>
      <c r="D40" s="22" t="s">
        <v>143</v>
      </c>
    </row>
    <row r="41" spans="1:4" ht="34.5" customHeight="1">
      <c r="A41" s="7">
        <v>37</v>
      </c>
      <c r="B41" s="47"/>
      <c r="C41" s="23" t="s">
        <v>56</v>
      </c>
      <c r="D41" s="22" t="s">
        <v>144</v>
      </c>
    </row>
    <row r="42" spans="1:4" ht="34.5" customHeight="1">
      <c r="A42" s="7">
        <v>38</v>
      </c>
      <c r="B42" s="48"/>
      <c r="C42" s="23" t="s">
        <v>57</v>
      </c>
      <c r="D42" s="22" t="s">
        <v>145</v>
      </c>
    </row>
    <row r="43" spans="1:4" ht="34.5" customHeight="1">
      <c r="A43" s="7">
        <v>39</v>
      </c>
      <c r="B43" s="46" t="s">
        <v>58</v>
      </c>
      <c r="C43" s="23" t="s">
        <v>59</v>
      </c>
      <c r="D43" s="22" t="s">
        <v>146</v>
      </c>
    </row>
    <row r="44" spans="1:4" ht="34.5" customHeight="1">
      <c r="A44" s="7">
        <v>40</v>
      </c>
      <c r="B44" s="47"/>
      <c r="C44" s="23" t="s">
        <v>60</v>
      </c>
      <c r="D44" s="22" t="s">
        <v>147</v>
      </c>
    </row>
    <row r="45" spans="1:4" ht="34.5" customHeight="1">
      <c r="A45" s="7">
        <v>41</v>
      </c>
      <c r="B45" s="47"/>
      <c r="C45" s="23" t="s">
        <v>61</v>
      </c>
      <c r="D45" s="22" t="s">
        <v>148</v>
      </c>
    </row>
    <row r="46" spans="1:4" ht="34.5" customHeight="1">
      <c r="A46" s="7">
        <v>42</v>
      </c>
      <c r="B46" s="47"/>
      <c r="C46" s="23" t="s">
        <v>58</v>
      </c>
      <c r="D46" s="22" t="s">
        <v>148</v>
      </c>
    </row>
    <row r="47" spans="1:4" ht="34.5" customHeight="1">
      <c r="A47" s="7">
        <v>43</v>
      </c>
      <c r="B47" s="47"/>
      <c r="C47" s="23" t="s">
        <v>62</v>
      </c>
      <c r="D47" s="22" t="s">
        <v>149</v>
      </c>
    </row>
    <row r="48" spans="1:4" ht="34.5" customHeight="1">
      <c r="A48" s="7">
        <v>44</v>
      </c>
      <c r="B48" s="47"/>
      <c r="C48" s="23" t="s">
        <v>63</v>
      </c>
      <c r="D48" s="22" t="s">
        <v>150</v>
      </c>
    </row>
    <row r="49" spans="1:4" ht="34.5" customHeight="1">
      <c r="A49" s="7">
        <v>45</v>
      </c>
      <c r="B49" s="48"/>
      <c r="C49" s="23" t="s">
        <v>64</v>
      </c>
      <c r="D49" s="22" t="s">
        <v>151</v>
      </c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2022-04-25T08:24:31Z</dcterms:modified>
</cp:coreProperties>
</file>