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39" i="5"/>
  <c r="F38" i="5"/>
  <c r="F35" i="5"/>
  <c r="F32" i="5"/>
  <c r="F31" i="5"/>
  <c r="F27" i="5"/>
  <c r="F23" i="5"/>
  <c r="F22" i="5"/>
  <c r="F19" i="5"/>
  <c r="F16" i="5"/>
  <c r="F15" i="5"/>
  <c r="F11" i="5"/>
  <c r="F7" i="5"/>
  <c r="F6" i="5"/>
  <c r="F2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F42" i="5" s="1"/>
  <c r="H42" i="5"/>
  <c r="I41" i="5"/>
  <c r="H41" i="5"/>
  <c r="F41" i="5" s="1"/>
  <c r="I40" i="5"/>
  <c r="F40" i="5" s="1"/>
  <c r="H40" i="5"/>
  <c r="I39" i="5"/>
  <c r="H39" i="5"/>
  <c r="I38" i="5"/>
  <c r="H38" i="5"/>
  <c r="I37" i="5"/>
  <c r="H37" i="5"/>
  <c r="F37" i="5" s="1"/>
  <c r="I36" i="5"/>
  <c r="F36" i="5" s="1"/>
  <c r="H36" i="5"/>
  <c r="I35" i="5"/>
  <c r="H35" i="5"/>
  <c r="I34" i="5"/>
  <c r="F34" i="5" s="1"/>
  <c r="H34" i="5"/>
  <c r="I33" i="5"/>
  <c r="H33" i="5"/>
  <c r="F33" i="5" s="1"/>
  <c r="I32" i="5"/>
  <c r="H32" i="5"/>
  <c r="I31" i="5"/>
  <c r="H31" i="5"/>
  <c r="I30" i="5"/>
  <c r="F30" i="5" s="1"/>
  <c r="H30" i="5"/>
  <c r="I29" i="5"/>
  <c r="H29" i="5"/>
  <c r="F29" i="5" s="1"/>
  <c r="I28" i="5"/>
  <c r="F28" i="5" s="1"/>
  <c r="H28" i="5"/>
  <c r="I27" i="5"/>
  <c r="H27" i="5"/>
  <c r="I26" i="5"/>
  <c r="F26" i="5" s="1"/>
  <c r="H26" i="5"/>
  <c r="I25" i="5"/>
  <c r="H25" i="5"/>
  <c r="F25" i="5" s="1"/>
  <c r="I24" i="5"/>
  <c r="F24" i="5" s="1"/>
  <c r="H24" i="5"/>
  <c r="I23" i="5"/>
  <c r="H23" i="5"/>
  <c r="I22" i="5"/>
  <c r="H22" i="5"/>
  <c r="I21" i="5"/>
  <c r="H21" i="5"/>
  <c r="F21" i="5" s="1"/>
  <c r="I20" i="5"/>
  <c r="F20" i="5" s="1"/>
  <c r="H20" i="5"/>
  <c r="I19" i="5"/>
  <c r="H19" i="5"/>
  <c r="I18" i="5"/>
  <c r="F18" i="5" s="1"/>
  <c r="H18" i="5"/>
  <c r="I17" i="5"/>
  <c r="H17" i="5"/>
  <c r="F17" i="5" s="1"/>
  <c r="I16" i="5"/>
  <c r="H16" i="5"/>
  <c r="I15" i="5"/>
  <c r="H15" i="5"/>
  <c r="I14" i="5"/>
  <c r="F14" i="5" s="1"/>
  <c r="H14" i="5"/>
  <c r="I13" i="5"/>
  <c r="H13" i="5"/>
  <c r="F13" i="5" s="1"/>
  <c r="I12" i="5"/>
  <c r="F12" i="5" s="1"/>
  <c r="H12" i="5"/>
  <c r="I11" i="5"/>
  <c r="H11" i="5"/>
  <c r="I10" i="5"/>
  <c r="F10" i="5" s="1"/>
  <c r="H10" i="5"/>
  <c r="I9" i="5"/>
  <c r="H9" i="5"/>
  <c r="F9" i="5" s="1"/>
  <c r="I8" i="5"/>
  <c r="F8" i="5" s="1"/>
  <c r="H8" i="5"/>
  <c r="I7" i="5"/>
  <c r="H7" i="5"/>
  <c r="I6" i="5"/>
  <c r="H6" i="5"/>
  <c r="I5" i="5"/>
  <c r="I1" i="5" s="1"/>
  <c r="H5" i="5"/>
  <c r="H1" i="5" s="1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<sst xmlns="http://schemas.openxmlformats.org/spreadsheetml/2006/main" count="278" uniqueCount="73">
  <si>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</si>
  <si>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</si>
  <si>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</si>
  <si>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</si>
  <si>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</si>
  <si>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</si>
  <si>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</si>
  <si>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</si>
  <si>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</si>
  <si>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専門的職業能力に関する調査票（旅行業職務）</t>
    <phoneticPr fontId="5"/>
  </si>
  <si>
    <t>支店運営</t>
  </si>
  <si>
    <t>支店運営（補助）</t>
  </si>
  <si>
    <t>(３０代以下)</t>
  </si>
  <si>
    <t>(３０代以下)</t>
    <phoneticPr fontId="3"/>
  </si>
  <si>
    <t>(４０代以上)</t>
  </si>
  <si>
    <t>(４０代以上)</t>
    <phoneticPr fontId="3"/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</si>
  <si>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</si>
  <si>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</si>
  <si>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</si>
  <si>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</si>
  <si>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</si>
  <si>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</si>
  <si>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</si>
  <si>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</si>
  <si>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</si>
  <si>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</si>
  <si>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</si>
  <si>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</si>
  <si>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</si>
  <si>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</si>
  <si>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</si>
  <si>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</si>
  <si>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</si>
  <si>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</si>
  <si>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</si>
  <si>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</si>
  <si>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</si>
  <si>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</si>
  <si>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専門的職業能力に関する調査票（旅行業職務）</t>
    <phoneticPr fontId="5"/>
  </si>
  <si>
    <t>支店営業事務</t>
  </si>
  <si>
    <t>支店統括実務</t>
  </si>
  <si>
    <t>国内旅行の精算</t>
  </si>
  <si>
    <t>精算状況の管理</t>
  </si>
  <si>
    <t>担当別業績管理</t>
  </si>
  <si>
    <t>接客販売業務の管理、指導</t>
  </si>
  <si>
    <t>売上目標達成管理</t>
  </si>
  <si>
    <t>接客販売戦略の推進策定</t>
  </si>
  <si>
    <t>売上目標達成のための判断</t>
  </si>
  <si>
    <t>インターネットによる情報管理業務</t>
  </si>
  <si>
    <t>旅行商品開発</t>
  </si>
  <si>
    <t>旅行商品開発管理</t>
  </si>
  <si>
    <t>商品企画に関する判断</t>
  </si>
  <si>
    <t>航空会社の選択補助</t>
  </si>
  <si>
    <t>航空会社との条件決定</t>
  </si>
  <si>
    <t>航空会社の選択</t>
  </si>
  <si>
    <t>添乗員選定</t>
  </si>
  <si>
    <t>ホテルとの条件の決定</t>
  </si>
  <si>
    <t>現地ホテルなどの調整の統括</t>
  </si>
  <si>
    <t>専門的職業能力に関する調査票（旅行業職務）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</si>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</sst>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38"/>
                <c:pt idx="0">
                  <c:v>21.4</c:v>
                </c:pt>
                <c:pt idx="1">
                  <c:v>57.099999999999994</c:v>
                </c:pt>
                <c:pt idx="2">
                  <c:v>7.1</c:v>
                </c:pt>
                <c:pt idx="3">
                  <c:v>57.099999999999994</c:v>
                </c:pt>
                <c:pt idx="4">
                  <c:v>92.9</c:v>
                </c:pt>
                <c:pt idx="5">
                  <c:v>57.099999999999994</c:v>
                </c:pt>
                <c:pt idx="6">
                  <c:v>64.3</c:v>
                </c:pt>
                <c:pt idx="7">
                  <c:v>71.399999999999991</c:v>
                </c:pt>
                <c:pt idx="8">
                  <c:v>21.4</c:v>
                </c:pt>
                <c:pt idx="9">
                  <c:v>64.3</c:v>
                </c:pt>
                <c:pt idx="10">
                  <c:v>71.399999999999991</c:v>
                </c:pt>
                <c:pt idx="11">
                  <c:v>57.099999999999994</c:v>
                </c:pt>
                <c:pt idx="12">
                  <c:v>35.699999999999996</c:v>
                </c:pt>
                <c:pt idx="13">
                  <c:v>64.3</c:v>
                </c:pt>
                <c:pt idx="14">
                  <c:v>35.699999999999996</c:v>
                </c:pt>
                <c:pt idx="15">
                  <c:v>50</c:v>
                </c:pt>
                <c:pt idx="16">
                  <c:v>28.599999999999998</c:v>
                </c:pt>
                <c:pt idx="17">
                  <c:v>57.099999999999994</c:v>
                </c:pt>
                <c:pt idx="18">
                  <c:v>50</c:v>
                </c:pt>
                <c:pt idx="19">
                  <c:v>50</c:v>
                </c:pt>
                <c:pt idx="20">
                  <c:v>42.9</c:v>
                </c:pt>
                <c:pt idx="21">
                  <c:v>35.699999999999996</c:v>
                </c:pt>
                <c:pt idx="22">
                  <c:v>35.699999999999996</c:v>
                </c:pt>
                <c:pt idx="23">
                  <c:v>50</c:v>
                </c:pt>
                <c:pt idx="24">
                  <c:v>35.699999999999996</c:v>
                </c:pt>
                <c:pt idx="25">
                  <c:v>35.699999999999996</c:v>
                </c:pt>
                <c:pt idx="26">
                  <c:v>35.699999999999996</c:v>
                </c:pt>
                <c:pt idx="27">
                  <c:v>28.599999999999998</c:v>
                </c:pt>
                <c:pt idx="28">
                  <c:v>35.699999999999996</c:v>
                </c:pt>
                <c:pt idx="29">
                  <c:v>28.599999999999998</c:v>
                </c:pt>
                <c:pt idx="30">
                  <c:v>35.699999999999996</c:v>
                </c:pt>
                <c:pt idx="31">
                  <c:v>35.699999999999996</c:v>
                </c:pt>
                <c:pt idx="32">
                  <c:v>64.3</c:v>
                </c:pt>
                <c:pt idx="33">
                  <c:v>35.699999999999996</c:v>
                </c:pt>
                <c:pt idx="34">
                  <c:v>42.9</c:v>
                </c:pt>
                <c:pt idx="35">
                  <c:v>50</c:v>
                </c:pt>
                <c:pt idx="36">
                  <c:v>42.9</c:v>
                </c:pt>
                <c:pt idx="3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627600"/>
        <c:axId val="455629952"/>
      </c:barChart>
      <c:catAx>
        <c:axId val="455627600"/>
        <c:scaling>
          <c:orientation val="maxMin"/>
        </c:scaling>
        <c:delete val="1"/>
        <c:axPos val="l"/>
        <c:majorTickMark val="out"/>
        <c:minorTickMark val="none"/>
        <c:tickLblPos val="none"/>
        <c:crossAx val="455629952"/>
        <c:crosses val="autoZero"/>
        <c:auto val="1"/>
        <c:lblAlgn val="ctr"/>
        <c:lblOffset val="100"/>
        <c:noMultiLvlLbl val="0"/>
      </c:catAx>
      <c:valAx>
        <c:axId val="45562995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556276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8"/>
                <c:pt idx="0">
                  <c:v>1</c:v>
                </c:pt>
                <c:pt idx="1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8"/>
                <c:pt idx="1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7">
                  <c:v>1</c:v>
                </c:pt>
                <c:pt idx="29">
                  <c:v>1</c:v>
                </c:pt>
                <c:pt idx="31">
                  <c:v>1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8"/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8"/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30736"/>
        <c:axId val="468847200"/>
      </c:barChart>
      <c:catAx>
        <c:axId val="455630736"/>
        <c:scaling>
          <c:orientation val="maxMin"/>
        </c:scaling>
        <c:delete val="1"/>
        <c:axPos val="l"/>
        <c:majorTickMark val="out"/>
        <c:minorTickMark val="none"/>
        <c:tickLblPos val="none"/>
        <c:crossAx val="468847200"/>
        <c:crosses val="autoZero"/>
        <c:auto val="1"/>
        <c:lblAlgn val="ctr"/>
        <c:lblOffset val="100"/>
        <c:noMultiLvlLbl val="0"/>
      </c:catAx>
      <c:valAx>
        <c:axId val="46884720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30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9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846416"/>
        <c:axId val="468847984"/>
      </c:barChart>
      <c:catAx>
        <c:axId val="468846416"/>
        <c:scaling>
          <c:orientation val="maxMin"/>
        </c:scaling>
        <c:delete val="1"/>
        <c:axPos val="l"/>
        <c:majorTickMark val="out"/>
        <c:minorTickMark val="none"/>
        <c:tickLblPos val="none"/>
        <c:crossAx val="468847984"/>
        <c:crosses val="autoZero"/>
        <c:auto val="1"/>
        <c:lblAlgn val="ctr"/>
        <c:lblOffset val="100"/>
        <c:noMultiLvlLbl val="0"/>
      </c:catAx>
      <c:valAx>
        <c:axId val="46884798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846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9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9"/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9"/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9"/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9"/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844456"/>
        <c:axId val="457967336"/>
      </c:barChart>
      <c:catAx>
        <c:axId val="468844456"/>
        <c:scaling>
          <c:orientation val="maxMin"/>
        </c:scaling>
        <c:delete val="1"/>
        <c:axPos val="l"/>
        <c:majorTickMark val="out"/>
        <c:minorTickMark val="none"/>
        <c:tickLblPos val="none"/>
        <c:crossAx val="457967336"/>
        <c:crosses val="autoZero"/>
        <c:auto val="1"/>
        <c:lblAlgn val="ctr"/>
        <c:lblOffset val="100"/>
        <c:noMultiLvlLbl val="0"/>
      </c:catAx>
      <c:valAx>
        <c:axId val="457967336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8444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6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38</v>
      </c>
      <c r="I1" s="3">
        <f>SUBTOTAL(102,I5:I2002)</f>
        <v>38</v>
      </c>
    </row>
    <row r="2" spans="1:9" ht="17.25">
      <c r="B2" s="2"/>
      <c r="F2" s="38" t="str">
        <f>"N = "&amp;H2&amp;"(３０代以下)　，"&amp;I2&amp;"(４０代以上)"</f>
        <v>N = 14(３０代以下)　，14(４０代以上)</v>
      </c>
      <c r="H2" s="3">
        <v>14</v>
      </c>
      <c r="I2" s="3">
        <v>14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71</v>
      </c>
      <c r="I4" s="3" t="s">
        <v>72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21.4</v>
      </c>
      <c r="G5" s="34">
        <v>3</v>
      </c>
      <c r="H5" s="3">
        <f>IF(D5="(３０代以下)",ROUND(G5/$H$2,3),0)</f>
        <v>0.214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57.099999999999994</v>
      </c>
      <c r="G6" s="34">
        <v>8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0.57099999999999995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7.1</v>
      </c>
      <c r="G7" s="34">
        <v>1</v>
      </c>
      <c r="H7" s="3">
        <f t="shared" si="1"/>
        <v>7.0999999999999994E-2</v>
      </c>
      <c r="I7" s="3">
        <f t="shared" si="2"/>
        <v>0</v>
      </c>
    </row>
    <row r="8" spans="1:9" ht="12.75" customHeight="1">
      <c r="A8" s="7">
        <v>4</v>
      </c>
      <c r="B8" s="50"/>
      <c r="C8" s="47"/>
      <c r="D8" s="13" t="s">
        <v>14</v>
      </c>
      <c r="E8" s="8"/>
      <c r="F8" s="51">
        <f t="shared" si="0"/>
        <v>57.099999999999994</v>
      </c>
      <c r="G8" s="34">
        <v>8</v>
      </c>
      <c r="H8" s="3">
        <f t="shared" si="1"/>
        <v>0</v>
      </c>
      <c r="I8" s="3">
        <f t="shared" si="2"/>
        <v>0.57099999999999995</v>
      </c>
    </row>
    <row r="9" spans="1:9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51">
        <f t="shared" si="0"/>
        <v>92.9</v>
      </c>
      <c r="G9" s="34">
        <v>13</v>
      </c>
      <c r="H9" s="3">
        <f t="shared" si="1"/>
        <v>0.92900000000000005</v>
      </c>
      <c r="I9" s="3">
        <f t="shared" si="2"/>
        <v>0</v>
      </c>
    </row>
    <row r="10" spans="1:9" ht="12.75" customHeight="1">
      <c r="A10" s="7">
        <v>6</v>
      </c>
      <c r="B10" s="49"/>
      <c r="C10" s="47"/>
      <c r="D10" s="13" t="s">
        <v>14</v>
      </c>
      <c r="E10" s="8"/>
      <c r="F10" s="51">
        <f t="shared" si="0"/>
        <v>57.099999999999994</v>
      </c>
      <c r="G10" s="34">
        <v>8</v>
      </c>
      <c r="H10" s="3">
        <f t="shared" si="1"/>
        <v>0</v>
      </c>
      <c r="I10" s="3">
        <f t="shared" si="2"/>
        <v>0.57099999999999995</v>
      </c>
    </row>
    <row r="11" spans="1:9" ht="12.75" customHeight="1">
      <c r="A11" s="7">
        <v>7</v>
      </c>
      <c r="B11" s="49"/>
      <c r="C11" s="46" t="s">
        <v>19</v>
      </c>
      <c r="D11" s="13" t="s">
        <v>12</v>
      </c>
      <c r="E11" s="8"/>
      <c r="F11" s="51">
        <f t="shared" si="0"/>
        <v>64.3</v>
      </c>
      <c r="G11" s="34">
        <v>9</v>
      </c>
      <c r="H11" s="3">
        <f t="shared" si="1"/>
        <v>0.64300000000000002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71.399999999999991</v>
      </c>
      <c r="G12" s="34">
        <v>10</v>
      </c>
      <c r="H12" s="3">
        <f t="shared" si="1"/>
        <v>0</v>
      </c>
      <c r="I12" s="3">
        <f t="shared" si="2"/>
        <v>0.71399999999999997</v>
      </c>
    </row>
    <row r="13" spans="1:9" ht="12.75" customHeight="1">
      <c r="A13" s="7">
        <v>9</v>
      </c>
      <c r="B13" s="49"/>
      <c r="C13" s="46" t="s">
        <v>20</v>
      </c>
      <c r="D13" s="13" t="s">
        <v>12</v>
      </c>
      <c r="E13" s="8"/>
      <c r="F13" s="51">
        <f t="shared" si="0"/>
        <v>21.4</v>
      </c>
      <c r="G13" s="34">
        <v>3</v>
      </c>
      <c r="H13" s="3">
        <f t="shared" si="1"/>
        <v>0.214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64.3</v>
      </c>
      <c r="G14" s="34">
        <v>9</v>
      </c>
      <c r="H14" s="3">
        <f t="shared" si="1"/>
        <v>0</v>
      </c>
      <c r="I14" s="3">
        <f t="shared" si="2"/>
        <v>0.64300000000000002</v>
      </c>
    </row>
    <row r="15" spans="1:9" ht="12.75" customHeight="1">
      <c r="A15" s="7">
        <v>11</v>
      </c>
      <c r="B15" s="49"/>
      <c r="C15" s="46" t="s">
        <v>21</v>
      </c>
      <c r="D15" s="13" t="s">
        <v>12</v>
      </c>
      <c r="E15" s="8"/>
      <c r="F15" s="51">
        <f t="shared" si="0"/>
        <v>71.399999999999991</v>
      </c>
      <c r="G15" s="34">
        <v>10</v>
      </c>
      <c r="H15" s="3">
        <f t="shared" si="1"/>
        <v>0.71399999999999997</v>
      </c>
      <c r="I15" s="3">
        <f t="shared" si="2"/>
        <v>0</v>
      </c>
    </row>
    <row r="16" spans="1:9" ht="12.75" customHeight="1">
      <c r="A16" s="7">
        <v>12</v>
      </c>
      <c r="B16" s="49"/>
      <c r="C16" s="47"/>
      <c r="D16" s="13" t="s">
        <v>14</v>
      </c>
      <c r="E16" s="8"/>
      <c r="F16" s="51">
        <f t="shared" si="0"/>
        <v>57.099999999999994</v>
      </c>
      <c r="G16" s="34">
        <v>8</v>
      </c>
      <c r="H16" s="3">
        <f t="shared" si="1"/>
        <v>0</v>
      </c>
      <c r="I16" s="3">
        <f t="shared" si="2"/>
        <v>0.57099999999999995</v>
      </c>
    </row>
    <row r="17" spans="1:9" ht="12.75" customHeight="1">
      <c r="A17" s="7">
        <v>13</v>
      </c>
      <c r="B17" s="49"/>
      <c r="C17" s="46" t="s">
        <v>22</v>
      </c>
      <c r="D17" s="13" t="s">
        <v>12</v>
      </c>
      <c r="E17" s="8"/>
      <c r="F17" s="51">
        <f t="shared" si="0"/>
        <v>35.699999999999996</v>
      </c>
      <c r="G17" s="34">
        <v>5</v>
      </c>
      <c r="H17" s="3">
        <f t="shared" si="1"/>
        <v>0.35699999999999998</v>
      </c>
      <c r="I17" s="3">
        <f t="shared" si="2"/>
        <v>0</v>
      </c>
    </row>
    <row r="18" spans="1:9" ht="12.75" customHeight="1">
      <c r="A18" s="7">
        <v>14</v>
      </c>
      <c r="B18" s="49"/>
      <c r="C18" s="47"/>
      <c r="D18" s="13" t="s">
        <v>14</v>
      </c>
      <c r="E18" s="8"/>
      <c r="F18" s="51">
        <f t="shared" si="0"/>
        <v>64.3</v>
      </c>
      <c r="G18" s="34">
        <v>9</v>
      </c>
      <c r="H18" s="3">
        <f t="shared" si="1"/>
        <v>0</v>
      </c>
      <c r="I18" s="3">
        <f t="shared" si="2"/>
        <v>0.64300000000000002</v>
      </c>
    </row>
    <row r="19" spans="1:9" ht="12.75" customHeight="1">
      <c r="A19" s="7">
        <v>15</v>
      </c>
      <c r="B19" s="49"/>
      <c r="C19" s="46" t="s">
        <v>23</v>
      </c>
      <c r="D19" s="13" t="s">
        <v>12</v>
      </c>
      <c r="E19" s="8"/>
      <c r="F19" s="51">
        <f t="shared" si="0"/>
        <v>35.699999999999996</v>
      </c>
      <c r="G19" s="34">
        <v>5</v>
      </c>
      <c r="H19" s="3">
        <f t="shared" si="1"/>
        <v>0.35699999999999998</v>
      </c>
      <c r="I19" s="3">
        <f t="shared" si="2"/>
        <v>0</v>
      </c>
    </row>
    <row r="20" spans="1:9" ht="12.75" customHeight="1">
      <c r="A20" s="7">
        <v>16</v>
      </c>
      <c r="B20" s="49"/>
      <c r="C20" s="47"/>
      <c r="D20" s="13" t="s">
        <v>14</v>
      </c>
      <c r="E20" s="8"/>
      <c r="F20" s="51">
        <f t="shared" si="0"/>
        <v>50</v>
      </c>
      <c r="G20" s="34">
        <v>7</v>
      </c>
      <c r="H20" s="3">
        <f t="shared" si="1"/>
        <v>0</v>
      </c>
      <c r="I20" s="3">
        <f t="shared" si="2"/>
        <v>0.5</v>
      </c>
    </row>
    <row r="21" spans="1:9" ht="12.75" customHeight="1">
      <c r="A21" s="7">
        <v>17</v>
      </c>
      <c r="B21" s="49"/>
      <c r="C21" s="46" t="s">
        <v>24</v>
      </c>
      <c r="D21" s="13" t="s">
        <v>12</v>
      </c>
      <c r="E21" s="8"/>
      <c r="F21" s="51">
        <f t="shared" si="0"/>
        <v>28.599999999999998</v>
      </c>
      <c r="G21" s="34">
        <v>4</v>
      </c>
      <c r="H21" s="3">
        <f t="shared" si="1"/>
        <v>0.28599999999999998</v>
      </c>
      <c r="I21" s="3">
        <f t="shared" si="2"/>
        <v>0</v>
      </c>
    </row>
    <row r="22" spans="1:9" ht="12.75" customHeight="1">
      <c r="A22" s="7">
        <v>18</v>
      </c>
      <c r="B22" s="50"/>
      <c r="C22" s="47"/>
      <c r="D22" s="13" t="s">
        <v>14</v>
      </c>
      <c r="E22" s="8"/>
      <c r="F22" s="51">
        <f t="shared" si="0"/>
        <v>57.099999999999994</v>
      </c>
      <c r="G22" s="34">
        <v>8</v>
      </c>
      <c r="H22" s="3">
        <f t="shared" si="1"/>
        <v>0</v>
      </c>
      <c r="I22" s="3">
        <f t="shared" si="2"/>
        <v>0.57099999999999995</v>
      </c>
    </row>
    <row r="23" spans="1:9" ht="12.75" customHeight="1">
      <c r="A23" s="7">
        <v>19</v>
      </c>
      <c r="B23" s="48" t="s">
        <v>25</v>
      </c>
      <c r="C23" s="46" t="s">
        <v>26</v>
      </c>
      <c r="D23" s="13" t="s">
        <v>12</v>
      </c>
      <c r="E23" s="8"/>
      <c r="F23" s="51">
        <f t="shared" si="0"/>
        <v>50</v>
      </c>
      <c r="G23" s="34">
        <v>7</v>
      </c>
      <c r="H23" s="3">
        <f t="shared" si="1"/>
        <v>0.5</v>
      </c>
      <c r="I23" s="3">
        <f t="shared" si="2"/>
        <v>0</v>
      </c>
    </row>
    <row r="24" spans="1:9" ht="12.75" customHeight="1">
      <c r="A24" s="7">
        <v>20</v>
      </c>
      <c r="B24" s="49"/>
      <c r="C24" s="47"/>
      <c r="D24" s="13" t="s">
        <v>14</v>
      </c>
      <c r="E24" s="8"/>
      <c r="F24" s="51">
        <f t="shared" si="0"/>
        <v>50</v>
      </c>
      <c r="G24" s="34">
        <v>7</v>
      </c>
      <c r="H24" s="3">
        <f t="shared" si="1"/>
        <v>0</v>
      </c>
      <c r="I24" s="3">
        <f t="shared" si="2"/>
        <v>0.5</v>
      </c>
    </row>
    <row r="25" spans="1:9" ht="12.75" customHeight="1">
      <c r="A25" s="7">
        <v>21</v>
      </c>
      <c r="B25" s="49"/>
      <c r="C25" s="46" t="s">
        <v>27</v>
      </c>
      <c r="D25" s="13" t="s">
        <v>12</v>
      </c>
      <c r="E25" s="8"/>
      <c r="F25" s="51">
        <f t="shared" si="0"/>
        <v>42.9</v>
      </c>
      <c r="G25" s="34">
        <v>6</v>
      </c>
      <c r="H25" s="3">
        <f t="shared" si="1"/>
        <v>0.42899999999999999</v>
      </c>
      <c r="I25" s="3">
        <f t="shared" si="2"/>
        <v>0</v>
      </c>
    </row>
    <row r="26" spans="1:9" ht="12.75" customHeight="1">
      <c r="A26" s="7">
        <v>22</v>
      </c>
      <c r="B26" s="49"/>
      <c r="C26" s="47"/>
      <c r="D26" s="13" t="s">
        <v>14</v>
      </c>
      <c r="E26" s="8"/>
      <c r="F26" s="51">
        <f t="shared" si="0"/>
        <v>35.699999999999996</v>
      </c>
      <c r="G26" s="34">
        <v>5</v>
      </c>
      <c r="H26" s="3">
        <f t="shared" si="1"/>
        <v>0</v>
      </c>
      <c r="I26" s="3">
        <f t="shared" si="2"/>
        <v>0.35699999999999998</v>
      </c>
    </row>
    <row r="27" spans="1:9" ht="12.75" customHeight="1">
      <c r="A27" s="7">
        <v>23</v>
      </c>
      <c r="B27" s="49"/>
      <c r="C27" s="46" t="s">
        <v>28</v>
      </c>
      <c r="D27" s="13" t="s">
        <v>12</v>
      </c>
      <c r="E27" s="8"/>
      <c r="F27" s="51">
        <f t="shared" si="0"/>
        <v>35.699999999999996</v>
      </c>
      <c r="G27" s="34">
        <v>5</v>
      </c>
      <c r="H27" s="3">
        <f t="shared" si="1"/>
        <v>0.35699999999999998</v>
      </c>
      <c r="I27" s="3">
        <f t="shared" si="2"/>
        <v>0</v>
      </c>
    </row>
    <row r="28" spans="1:9" ht="12.75" customHeight="1">
      <c r="A28" s="7">
        <v>24</v>
      </c>
      <c r="B28" s="49"/>
      <c r="C28" s="47"/>
      <c r="D28" s="13" t="s">
        <v>14</v>
      </c>
      <c r="E28" s="8"/>
      <c r="F28" s="51">
        <f t="shared" si="0"/>
        <v>50</v>
      </c>
      <c r="G28" s="34">
        <v>7</v>
      </c>
      <c r="H28" s="3">
        <f t="shared" si="1"/>
        <v>0</v>
      </c>
      <c r="I28" s="3">
        <f t="shared" si="2"/>
        <v>0.5</v>
      </c>
    </row>
    <row r="29" spans="1:9" ht="12.75" customHeight="1">
      <c r="A29" s="7">
        <v>25</v>
      </c>
      <c r="B29" s="49"/>
      <c r="C29" s="46" t="s">
        <v>29</v>
      </c>
      <c r="D29" s="13" t="s">
        <v>12</v>
      </c>
      <c r="E29" s="8"/>
      <c r="F29" s="51">
        <f t="shared" si="0"/>
        <v>35.699999999999996</v>
      </c>
      <c r="G29" s="34">
        <v>5</v>
      </c>
      <c r="H29" s="3">
        <f t="shared" si="1"/>
        <v>0.35699999999999998</v>
      </c>
      <c r="I29" s="3">
        <f t="shared" si="2"/>
        <v>0</v>
      </c>
    </row>
    <row r="30" spans="1:9" ht="12.75" customHeight="1">
      <c r="A30" s="7">
        <v>26</v>
      </c>
      <c r="B30" s="50"/>
      <c r="C30" s="47"/>
      <c r="D30" s="13" t="s">
        <v>14</v>
      </c>
      <c r="E30" s="8"/>
      <c r="F30" s="51">
        <f t="shared" si="0"/>
        <v>35.699999999999996</v>
      </c>
      <c r="G30" s="34">
        <v>5</v>
      </c>
      <c r="H30" s="3">
        <f t="shared" si="1"/>
        <v>0</v>
      </c>
      <c r="I30" s="3">
        <f t="shared" si="2"/>
        <v>0.35699999999999998</v>
      </c>
    </row>
    <row r="31" spans="1:9" ht="12.75" customHeight="1">
      <c r="A31" s="7">
        <v>27</v>
      </c>
      <c r="B31" s="48" t="s">
        <v>30</v>
      </c>
      <c r="C31" s="46" t="s">
        <v>31</v>
      </c>
      <c r="D31" s="13" t="s">
        <v>12</v>
      </c>
      <c r="E31" s="8"/>
      <c r="F31" s="51">
        <f t="shared" si="0"/>
        <v>35.699999999999996</v>
      </c>
      <c r="G31" s="34">
        <v>5</v>
      </c>
      <c r="H31" s="3">
        <f t="shared" si="1"/>
        <v>0.35699999999999998</v>
      </c>
      <c r="I31" s="3">
        <f t="shared" si="2"/>
        <v>0</v>
      </c>
    </row>
    <row r="32" spans="1:9" ht="12.75" customHeight="1">
      <c r="A32" s="7">
        <v>28</v>
      </c>
      <c r="B32" s="49"/>
      <c r="C32" s="47"/>
      <c r="D32" s="13" t="s">
        <v>14</v>
      </c>
      <c r="E32" s="8"/>
      <c r="F32" s="51">
        <f t="shared" si="0"/>
        <v>28.599999999999998</v>
      </c>
      <c r="G32" s="34">
        <v>4</v>
      </c>
      <c r="H32" s="3">
        <f t="shared" si="1"/>
        <v>0</v>
      </c>
      <c r="I32" s="3">
        <f t="shared" si="2"/>
        <v>0.28599999999999998</v>
      </c>
    </row>
    <row r="33" spans="1:9" ht="12.75" customHeight="1">
      <c r="A33" s="7">
        <v>29</v>
      </c>
      <c r="B33" s="49"/>
      <c r="C33" s="46" t="s">
        <v>32</v>
      </c>
      <c r="D33" s="13" t="s">
        <v>12</v>
      </c>
      <c r="E33" s="8"/>
      <c r="F33" s="51">
        <f t="shared" si="0"/>
        <v>35.699999999999996</v>
      </c>
      <c r="G33" s="34">
        <v>5</v>
      </c>
      <c r="H33" s="3">
        <f t="shared" si="1"/>
        <v>0.35699999999999998</v>
      </c>
      <c r="I33" s="3">
        <f t="shared" si="2"/>
        <v>0</v>
      </c>
    </row>
    <row r="34" spans="1:9" ht="12.75" customHeight="1">
      <c r="A34" s="7">
        <v>30</v>
      </c>
      <c r="B34" s="49"/>
      <c r="C34" s="47"/>
      <c r="D34" s="13" t="s">
        <v>14</v>
      </c>
      <c r="E34" s="8"/>
      <c r="F34" s="51">
        <f t="shared" si="0"/>
        <v>28.599999999999998</v>
      </c>
      <c r="G34" s="34">
        <v>4</v>
      </c>
      <c r="H34" s="3">
        <f t="shared" si="1"/>
        <v>0</v>
      </c>
      <c r="I34" s="3">
        <f t="shared" si="2"/>
        <v>0.28599999999999998</v>
      </c>
    </row>
    <row r="35" spans="1:9" ht="12.75" customHeight="1">
      <c r="A35" s="7">
        <v>31</v>
      </c>
      <c r="B35" s="49"/>
      <c r="C35" s="46" t="s">
        <v>33</v>
      </c>
      <c r="D35" s="13" t="s">
        <v>12</v>
      </c>
      <c r="E35" s="8"/>
      <c r="F35" s="51">
        <f t="shared" si="0"/>
        <v>35.699999999999996</v>
      </c>
      <c r="G35" s="34">
        <v>5</v>
      </c>
      <c r="H35" s="3">
        <f t="shared" si="1"/>
        <v>0.35699999999999998</v>
      </c>
      <c r="I35" s="3">
        <f t="shared" si="2"/>
        <v>0</v>
      </c>
    </row>
    <row r="36" spans="1:9" ht="12.75" customHeight="1">
      <c r="A36" s="7">
        <v>32</v>
      </c>
      <c r="B36" s="50"/>
      <c r="C36" s="47"/>
      <c r="D36" s="13" t="s">
        <v>14</v>
      </c>
      <c r="E36" s="8"/>
      <c r="F36" s="51">
        <f t="shared" si="0"/>
        <v>35.699999999999996</v>
      </c>
      <c r="G36" s="34">
        <v>5</v>
      </c>
      <c r="H36" s="3">
        <f t="shared" si="1"/>
        <v>0</v>
      </c>
      <c r="I36" s="3">
        <f t="shared" si="2"/>
        <v>0.35699999999999998</v>
      </c>
    </row>
    <row r="37" spans="1:9" ht="12.75" customHeight="1">
      <c r="A37" s="7">
        <v>33</v>
      </c>
      <c r="B37" s="48" t="s">
        <v>34</v>
      </c>
      <c r="C37" s="46" t="s">
        <v>35</v>
      </c>
      <c r="D37" s="13" t="s">
        <v>12</v>
      </c>
      <c r="E37" s="8"/>
      <c r="F37" s="51">
        <f t="shared" si="0"/>
        <v>64.3</v>
      </c>
      <c r="G37" s="34">
        <v>9</v>
      </c>
      <c r="H37" s="3">
        <f t="shared" si="1"/>
        <v>0.64300000000000002</v>
      </c>
      <c r="I37" s="3">
        <f t="shared" si="2"/>
        <v>0</v>
      </c>
    </row>
    <row r="38" spans="1:9" ht="12.75" customHeight="1">
      <c r="A38" s="7">
        <v>34</v>
      </c>
      <c r="B38" s="49"/>
      <c r="C38" s="47"/>
      <c r="D38" s="13" t="s">
        <v>14</v>
      </c>
      <c r="E38" s="8"/>
      <c r="F38" s="51">
        <f t="shared" si="0"/>
        <v>35.699999999999996</v>
      </c>
      <c r="G38" s="34">
        <v>5</v>
      </c>
      <c r="H38" s="3">
        <f t="shared" si="1"/>
        <v>0</v>
      </c>
      <c r="I38" s="3">
        <f t="shared" si="2"/>
        <v>0.35699999999999998</v>
      </c>
    </row>
    <row r="39" spans="1:9" ht="12.75" customHeight="1">
      <c r="A39" s="7">
        <v>35</v>
      </c>
      <c r="B39" s="49"/>
      <c r="C39" s="46" t="s">
        <v>36</v>
      </c>
      <c r="D39" s="13" t="s">
        <v>12</v>
      </c>
      <c r="E39" s="8"/>
      <c r="F39" s="51">
        <f t="shared" si="0"/>
        <v>42.9</v>
      </c>
      <c r="G39" s="34">
        <v>6</v>
      </c>
      <c r="H39" s="3">
        <f t="shared" si="1"/>
        <v>0.42899999999999999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14</v>
      </c>
      <c r="E40" s="8"/>
      <c r="F40" s="51">
        <f t="shared" si="0"/>
        <v>50</v>
      </c>
      <c r="G40" s="34">
        <v>7</v>
      </c>
      <c r="H40" s="3">
        <f t="shared" si="1"/>
        <v>0</v>
      </c>
      <c r="I40" s="3">
        <f t="shared" si="2"/>
        <v>0.5</v>
      </c>
    </row>
    <row r="41" spans="1:9" ht="12.75" customHeight="1">
      <c r="A41" s="7">
        <v>37</v>
      </c>
      <c r="B41" s="49"/>
      <c r="C41" s="46" t="s">
        <v>37</v>
      </c>
      <c r="D41" s="13" t="s">
        <v>12</v>
      </c>
      <c r="E41" s="8"/>
      <c r="F41" s="51">
        <f t="shared" si="0"/>
        <v>42.9</v>
      </c>
      <c r="G41" s="34">
        <v>6</v>
      </c>
      <c r="H41" s="3">
        <f t="shared" si="1"/>
        <v>0.42899999999999999</v>
      </c>
      <c r="I41" s="3">
        <f t="shared" si="2"/>
        <v>0</v>
      </c>
    </row>
    <row r="42" spans="1:9" ht="12.75" customHeight="1">
      <c r="A42" s="7">
        <v>38</v>
      </c>
      <c r="B42" s="50"/>
      <c r="C42" s="47"/>
      <c r="D42" s="13" t="s">
        <v>14</v>
      </c>
      <c r="E42" s="8"/>
      <c r="F42" s="51">
        <f t="shared" si="0"/>
        <v>50</v>
      </c>
      <c r="G42" s="34">
        <v>7</v>
      </c>
      <c r="H42" s="3">
        <f t="shared" si="1"/>
        <v>0</v>
      </c>
      <c r="I42" s="3">
        <f t="shared" si="2"/>
        <v>0.5</v>
      </c>
    </row>
    <row r="43" spans="1:9" ht="12.75" hidden="1" customHeight="1">
      <c r="A43" s="7">
        <v>39</v>
      </c>
      <c r="B43" s="18"/>
      <c r="C43" s="46"/>
      <c r="D43" s="13"/>
      <c r="E43" s="8"/>
      <c r="F43" s="5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7"/>
      <c r="D44" s="13"/>
      <c r="E44" s="8"/>
      <c r="F44" s="5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6"/>
      <c r="D45" s="13"/>
      <c r="E45" s="8"/>
      <c r="F45" s="5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7"/>
      <c r="D46" s="13"/>
      <c r="E46" s="8"/>
      <c r="F46" s="5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6"/>
      <c r="D47" s="13"/>
      <c r="E47" s="8"/>
      <c r="F47" s="5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7"/>
      <c r="D48" s="13"/>
      <c r="E48" s="8"/>
      <c r="F48" s="5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6"/>
      <c r="D49" s="13"/>
      <c r="E49" s="8"/>
      <c r="F49" s="5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7"/>
      <c r="D50" s="13"/>
      <c r="E50" s="8"/>
      <c r="F50" s="5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6"/>
      <c r="D51" s="13"/>
      <c r="E51" s="8"/>
      <c r="F51" s="5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7"/>
      <c r="D52" s="13"/>
      <c r="E52" s="8"/>
      <c r="F52" s="5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6"/>
      <c r="D53" s="13"/>
      <c r="E53" s="8"/>
      <c r="F53" s="5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7"/>
      <c r="D54" s="13"/>
      <c r="E54" s="8"/>
      <c r="F54" s="5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6"/>
      <c r="D55" s="13"/>
      <c r="E55" s="8"/>
      <c r="F55" s="5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7"/>
      <c r="D56" s="13"/>
      <c r="E56" s="8"/>
      <c r="F56" s="5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6"/>
      <c r="D57" s="13"/>
      <c r="E57" s="8"/>
      <c r="F57" s="5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7"/>
      <c r="D58" s="13"/>
      <c r="E58" s="8"/>
      <c r="F58" s="5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6"/>
      <c r="D59" s="13"/>
      <c r="E59" s="8"/>
      <c r="F59" s="5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7"/>
      <c r="D60" s="13"/>
      <c r="E60" s="8"/>
      <c r="F60" s="5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6"/>
      <c r="D61" s="13"/>
      <c r="E61" s="8"/>
      <c r="F61" s="5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7"/>
      <c r="D62" s="13"/>
      <c r="E62" s="8"/>
      <c r="F62" s="5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6"/>
      <c r="D63" s="13"/>
      <c r="E63" s="8"/>
      <c r="F63" s="5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5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5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5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5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5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51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51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5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5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5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5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5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5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5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5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5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5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5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5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4">
    <mergeCell ref="B5:B8"/>
    <mergeCell ref="B9:B22"/>
    <mergeCell ref="B23:B30"/>
    <mergeCell ref="B31:B36"/>
    <mergeCell ref="B37:B4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58</v>
      </c>
    </row>
    <row r="2" spans="1:11" ht="17.25">
      <c r="B2" s="2"/>
      <c r="E2" s="38">
        <v>15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59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60</v>
      </c>
      <c r="F4" s="42" t="s">
        <v>61</v>
      </c>
      <c r="G4" s="42" t="s">
        <v>62</v>
      </c>
      <c r="H4" s="42" t="s">
        <v>63</v>
      </c>
      <c r="I4" s="42" t="s">
        <v>64</v>
      </c>
      <c r="J4" s="42" t="s">
        <v>65</v>
      </c>
      <c r="K4" s="42" t="s">
        <v>66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67</v>
      </c>
      <c r="E5" s="8"/>
      <c r="F5" s="31">
        <v>1</v>
      </c>
      <c r="G5" s="31"/>
      <c r="H5" s="31">
        <v>2</v>
      </c>
      <c r="I5" s="31"/>
      <c r="J5" s="31"/>
      <c r="K5" s="31"/>
    </row>
    <row r="6" spans="1:11" ht="12.75" customHeight="1">
      <c r="A6" s="7">
        <v>2</v>
      </c>
      <c r="B6" s="49"/>
      <c r="C6" s="47"/>
      <c r="D6" s="13" t="s">
        <v>68</v>
      </c>
      <c r="E6" s="8"/>
      <c r="F6" s="31">
        <v>4</v>
      </c>
      <c r="G6" s="31">
        <v>2</v>
      </c>
      <c r="H6" s="31">
        <v>2</v>
      </c>
      <c r="I6" s="31"/>
      <c r="J6" s="31"/>
      <c r="K6" s="31"/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/>
      <c r="G7" s="31"/>
      <c r="H7" s="31">
        <v>1</v>
      </c>
      <c r="I7" s="31"/>
      <c r="J7" s="31"/>
      <c r="K7" s="31"/>
    </row>
    <row r="8" spans="1:11" ht="12.75" customHeight="1">
      <c r="A8" s="7">
        <v>4</v>
      </c>
      <c r="B8" s="50"/>
      <c r="C8" s="47"/>
      <c r="D8" s="13" t="s">
        <v>14</v>
      </c>
      <c r="E8" s="8"/>
      <c r="F8" s="31">
        <v>3</v>
      </c>
      <c r="G8" s="31">
        <v>2</v>
      </c>
      <c r="H8" s="31">
        <v>3</v>
      </c>
      <c r="I8" s="31"/>
      <c r="J8" s="31"/>
      <c r="K8" s="31"/>
    </row>
    <row r="9" spans="1:11" ht="12.75" customHeight="1">
      <c r="A9" s="7">
        <v>5</v>
      </c>
      <c r="B9" s="48" t="s">
        <v>17</v>
      </c>
      <c r="C9" s="46" t="s">
        <v>18</v>
      </c>
      <c r="D9" s="13" t="s">
        <v>12</v>
      </c>
      <c r="E9" s="8"/>
      <c r="F9" s="31">
        <v>5</v>
      </c>
      <c r="G9" s="31">
        <v>4</v>
      </c>
      <c r="H9" s="31">
        <v>3</v>
      </c>
      <c r="I9" s="31"/>
      <c r="J9" s="31">
        <v>1</v>
      </c>
      <c r="K9" s="31"/>
    </row>
    <row r="10" spans="1:11" ht="12.75" customHeight="1">
      <c r="A10" s="7">
        <v>6</v>
      </c>
      <c r="B10" s="49"/>
      <c r="C10" s="47"/>
      <c r="D10" s="13" t="s">
        <v>14</v>
      </c>
      <c r="E10" s="8"/>
      <c r="F10" s="31">
        <v>4</v>
      </c>
      <c r="G10" s="31">
        <v>2</v>
      </c>
      <c r="H10" s="31">
        <v>2</v>
      </c>
      <c r="I10" s="31"/>
      <c r="J10" s="31"/>
      <c r="K10" s="31"/>
    </row>
    <row r="11" spans="1:11" ht="12.75" customHeight="1">
      <c r="A11" s="7">
        <v>7</v>
      </c>
      <c r="B11" s="49"/>
      <c r="C11" s="46" t="s">
        <v>19</v>
      </c>
      <c r="D11" s="13" t="s">
        <v>12</v>
      </c>
      <c r="E11" s="8"/>
      <c r="F11" s="31">
        <v>3</v>
      </c>
      <c r="G11" s="31">
        <v>3</v>
      </c>
      <c r="H11" s="31">
        <v>3</v>
      </c>
      <c r="I11" s="31"/>
      <c r="J11" s="31"/>
      <c r="K11" s="31"/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5</v>
      </c>
      <c r="G12" s="31">
        <v>3</v>
      </c>
      <c r="H12" s="31">
        <v>2</v>
      </c>
      <c r="I12" s="31"/>
      <c r="J12" s="31"/>
      <c r="K12" s="31"/>
    </row>
    <row r="13" spans="1:11" ht="12.75" customHeight="1">
      <c r="A13" s="7">
        <v>9</v>
      </c>
      <c r="B13" s="49"/>
      <c r="C13" s="46" t="s">
        <v>20</v>
      </c>
      <c r="D13" s="13" t="s">
        <v>12</v>
      </c>
      <c r="E13" s="8"/>
      <c r="F13" s="31">
        <v>2</v>
      </c>
      <c r="G13" s="31">
        <v>1</v>
      </c>
      <c r="H13" s="31"/>
      <c r="I13" s="31"/>
      <c r="J13" s="31"/>
      <c r="K13" s="31"/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5</v>
      </c>
      <c r="G14" s="31">
        <v>3</v>
      </c>
      <c r="H14" s="31">
        <v>1</v>
      </c>
      <c r="I14" s="31"/>
      <c r="J14" s="31"/>
      <c r="K14" s="31"/>
    </row>
    <row r="15" spans="1:11" ht="12.75" customHeight="1">
      <c r="A15" s="7">
        <v>11</v>
      </c>
      <c r="B15" s="49"/>
      <c r="C15" s="46" t="s">
        <v>21</v>
      </c>
      <c r="D15" s="13" t="s">
        <v>12</v>
      </c>
      <c r="E15" s="8"/>
      <c r="F15" s="31">
        <v>5</v>
      </c>
      <c r="G15" s="31">
        <v>3</v>
      </c>
      <c r="H15" s="31">
        <v>2</v>
      </c>
      <c r="I15" s="31"/>
      <c r="J15" s="31"/>
      <c r="K15" s="31"/>
    </row>
    <row r="16" spans="1:11" ht="12.75" customHeight="1">
      <c r="A16" s="7">
        <v>12</v>
      </c>
      <c r="B16" s="49"/>
      <c r="C16" s="47"/>
      <c r="D16" s="13" t="s">
        <v>14</v>
      </c>
      <c r="E16" s="8"/>
      <c r="F16" s="31">
        <v>4</v>
      </c>
      <c r="G16" s="31">
        <v>2</v>
      </c>
      <c r="H16" s="31">
        <v>2</v>
      </c>
      <c r="I16" s="31"/>
      <c r="J16" s="31"/>
      <c r="K16" s="31"/>
    </row>
    <row r="17" spans="1:11" ht="12.75" customHeight="1">
      <c r="A17" s="7">
        <v>13</v>
      </c>
      <c r="B17" s="49"/>
      <c r="C17" s="46" t="s">
        <v>22</v>
      </c>
      <c r="D17" s="13" t="s">
        <v>12</v>
      </c>
      <c r="E17" s="8"/>
      <c r="F17" s="31">
        <v>2</v>
      </c>
      <c r="G17" s="31">
        <v>2</v>
      </c>
      <c r="H17" s="31">
        <v>1</v>
      </c>
      <c r="I17" s="31"/>
      <c r="J17" s="31"/>
      <c r="K17" s="31"/>
    </row>
    <row r="18" spans="1:11" ht="12.75" customHeight="1">
      <c r="A18" s="7">
        <v>14</v>
      </c>
      <c r="B18" s="49"/>
      <c r="C18" s="47"/>
      <c r="D18" s="13" t="s">
        <v>14</v>
      </c>
      <c r="E18" s="8"/>
      <c r="F18" s="31">
        <v>5</v>
      </c>
      <c r="G18" s="31">
        <v>2</v>
      </c>
      <c r="H18" s="31">
        <v>2</v>
      </c>
      <c r="I18" s="31"/>
      <c r="J18" s="31"/>
      <c r="K18" s="31"/>
    </row>
    <row r="19" spans="1:11" ht="12.75" customHeight="1">
      <c r="A19" s="7">
        <v>15</v>
      </c>
      <c r="B19" s="49"/>
      <c r="C19" s="46" t="s">
        <v>23</v>
      </c>
      <c r="D19" s="13" t="s">
        <v>12</v>
      </c>
      <c r="E19" s="8"/>
      <c r="F19" s="31">
        <v>2</v>
      </c>
      <c r="G19" s="31">
        <v>2</v>
      </c>
      <c r="H19" s="31">
        <v>1</v>
      </c>
      <c r="I19" s="31"/>
      <c r="J19" s="31"/>
      <c r="K19" s="31"/>
    </row>
    <row r="20" spans="1:11" ht="12.75" customHeight="1">
      <c r="A20" s="7">
        <v>16</v>
      </c>
      <c r="B20" s="49"/>
      <c r="C20" s="47"/>
      <c r="D20" s="13" t="s">
        <v>14</v>
      </c>
      <c r="E20" s="8"/>
      <c r="F20" s="31">
        <v>3</v>
      </c>
      <c r="G20" s="31">
        <v>2</v>
      </c>
      <c r="H20" s="31">
        <v>2</v>
      </c>
      <c r="I20" s="31"/>
      <c r="J20" s="31"/>
      <c r="K20" s="31"/>
    </row>
    <row r="21" spans="1:11" ht="12.75" customHeight="1">
      <c r="A21" s="7">
        <v>17</v>
      </c>
      <c r="B21" s="49"/>
      <c r="C21" s="46" t="s">
        <v>24</v>
      </c>
      <c r="D21" s="13" t="s">
        <v>12</v>
      </c>
      <c r="E21" s="8"/>
      <c r="F21" s="31">
        <v>1</v>
      </c>
      <c r="G21" s="31">
        <v>1</v>
      </c>
      <c r="H21" s="31">
        <v>2</v>
      </c>
      <c r="I21" s="31"/>
      <c r="J21" s="31"/>
      <c r="K21" s="31"/>
    </row>
    <row r="22" spans="1:11" ht="12.75" customHeight="1">
      <c r="A22" s="7">
        <v>18</v>
      </c>
      <c r="B22" s="50"/>
      <c r="C22" s="47"/>
      <c r="D22" s="13" t="s">
        <v>14</v>
      </c>
      <c r="E22" s="8"/>
      <c r="F22" s="31">
        <v>4</v>
      </c>
      <c r="G22" s="31">
        <v>2</v>
      </c>
      <c r="H22" s="31">
        <v>2</v>
      </c>
      <c r="I22" s="31"/>
      <c r="J22" s="31"/>
      <c r="K22" s="31"/>
    </row>
    <row r="23" spans="1:11" ht="12.75" customHeight="1">
      <c r="A23" s="7">
        <v>19</v>
      </c>
      <c r="B23" s="48" t="s">
        <v>25</v>
      </c>
      <c r="C23" s="46" t="s">
        <v>26</v>
      </c>
      <c r="D23" s="13" t="s">
        <v>12</v>
      </c>
      <c r="E23" s="8"/>
      <c r="F23" s="31">
        <v>4</v>
      </c>
      <c r="G23" s="31">
        <v>1</v>
      </c>
      <c r="H23" s="31">
        <v>2</v>
      </c>
      <c r="I23" s="31"/>
      <c r="J23" s="31"/>
      <c r="K23" s="31"/>
    </row>
    <row r="24" spans="1:11" ht="12.75" customHeight="1">
      <c r="A24" s="7">
        <v>20</v>
      </c>
      <c r="B24" s="49"/>
      <c r="C24" s="47"/>
      <c r="D24" s="13" t="s">
        <v>14</v>
      </c>
      <c r="E24" s="8"/>
      <c r="F24" s="31">
        <v>3</v>
      </c>
      <c r="G24" s="31">
        <v>2</v>
      </c>
      <c r="H24" s="31">
        <v>2</v>
      </c>
      <c r="I24" s="31"/>
      <c r="J24" s="31"/>
      <c r="K24" s="31"/>
    </row>
    <row r="25" spans="1:11" ht="12.75" customHeight="1">
      <c r="A25" s="7">
        <v>21</v>
      </c>
      <c r="B25" s="49"/>
      <c r="C25" s="46" t="s">
        <v>27</v>
      </c>
      <c r="D25" s="13" t="s">
        <v>12</v>
      </c>
      <c r="E25" s="8"/>
      <c r="F25" s="31">
        <v>3</v>
      </c>
      <c r="G25" s="31">
        <v>1</v>
      </c>
      <c r="H25" s="31">
        <v>2</v>
      </c>
      <c r="I25" s="31"/>
      <c r="J25" s="31"/>
      <c r="K25" s="31"/>
    </row>
    <row r="26" spans="1:11" ht="12.75" customHeight="1">
      <c r="A26" s="7">
        <v>22</v>
      </c>
      <c r="B26" s="49"/>
      <c r="C26" s="47"/>
      <c r="D26" s="13" t="s">
        <v>14</v>
      </c>
      <c r="E26" s="8"/>
      <c r="F26" s="31">
        <v>3</v>
      </c>
      <c r="G26" s="31">
        <v>1</v>
      </c>
      <c r="H26" s="31">
        <v>1</v>
      </c>
      <c r="I26" s="31"/>
      <c r="J26" s="31"/>
      <c r="K26" s="31"/>
    </row>
    <row r="27" spans="1:11" ht="12.75" customHeight="1">
      <c r="A27" s="7">
        <v>23</v>
      </c>
      <c r="B27" s="49"/>
      <c r="C27" s="46" t="s">
        <v>28</v>
      </c>
      <c r="D27" s="13" t="s">
        <v>12</v>
      </c>
      <c r="E27" s="8"/>
      <c r="F27" s="31">
        <v>2</v>
      </c>
      <c r="G27" s="31">
        <v>1</v>
      </c>
      <c r="H27" s="31">
        <v>2</v>
      </c>
      <c r="I27" s="31"/>
      <c r="J27" s="31"/>
      <c r="K27" s="31"/>
    </row>
    <row r="28" spans="1:11" ht="12.75" customHeight="1">
      <c r="A28" s="7">
        <v>24</v>
      </c>
      <c r="B28" s="49"/>
      <c r="C28" s="47"/>
      <c r="D28" s="13" t="s">
        <v>14</v>
      </c>
      <c r="E28" s="8"/>
      <c r="F28" s="31">
        <v>4</v>
      </c>
      <c r="G28" s="31">
        <v>1</v>
      </c>
      <c r="H28" s="31">
        <v>2</v>
      </c>
      <c r="I28" s="31"/>
      <c r="J28" s="31"/>
      <c r="K28" s="31"/>
    </row>
    <row r="29" spans="1:11" ht="12.75" customHeight="1">
      <c r="A29" s="7">
        <v>25</v>
      </c>
      <c r="B29" s="49"/>
      <c r="C29" s="46" t="s">
        <v>29</v>
      </c>
      <c r="D29" s="13" t="s">
        <v>12</v>
      </c>
      <c r="E29" s="8"/>
      <c r="F29" s="31">
        <v>2</v>
      </c>
      <c r="G29" s="31">
        <v>1</v>
      </c>
      <c r="H29" s="31">
        <v>2</v>
      </c>
      <c r="I29" s="31"/>
      <c r="J29" s="31"/>
      <c r="K29" s="31"/>
    </row>
    <row r="30" spans="1:11" ht="12.75" customHeight="1">
      <c r="A30" s="7">
        <v>26</v>
      </c>
      <c r="B30" s="50"/>
      <c r="C30" s="47"/>
      <c r="D30" s="13" t="s">
        <v>14</v>
      </c>
      <c r="E30" s="8"/>
      <c r="F30" s="31">
        <v>4</v>
      </c>
      <c r="G30" s="31"/>
      <c r="H30" s="31">
        <v>1</v>
      </c>
      <c r="I30" s="31"/>
      <c r="J30" s="31"/>
      <c r="K30" s="31"/>
    </row>
    <row r="31" spans="1:11" ht="12.75" customHeight="1">
      <c r="A31" s="7">
        <v>27</v>
      </c>
      <c r="B31" s="48" t="s">
        <v>30</v>
      </c>
      <c r="C31" s="46" t="s">
        <v>31</v>
      </c>
      <c r="D31" s="13" t="s">
        <v>12</v>
      </c>
      <c r="E31" s="8"/>
      <c r="F31" s="31">
        <v>3</v>
      </c>
      <c r="G31" s="31"/>
      <c r="H31" s="31">
        <v>2</v>
      </c>
      <c r="I31" s="31"/>
      <c r="J31" s="31"/>
      <c r="K31" s="31"/>
    </row>
    <row r="32" spans="1:11" ht="12.75" customHeight="1">
      <c r="A32" s="7">
        <v>28</v>
      </c>
      <c r="B32" s="49"/>
      <c r="C32" s="47"/>
      <c r="D32" s="13" t="s">
        <v>14</v>
      </c>
      <c r="E32" s="8"/>
      <c r="F32" s="31">
        <v>2</v>
      </c>
      <c r="G32" s="31">
        <v>1</v>
      </c>
      <c r="H32" s="31">
        <v>1</v>
      </c>
      <c r="I32" s="31"/>
      <c r="J32" s="31"/>
      <c r="K32" s="31"/>
    </row>
    <row r="33" spans="1:11" ht="12.75" customHeight="1">
      <c r="A33" s="7">
        <v>29</v>
      </c>
      <c r="B33" s="49"/>
      <c r="C33" s="46" t="s">
        <v>32</v>
      </c>
      <c r="D33" s="13" t="s">
        <v>12</v>
      </c>
      <c r="E33" s="8"/>
      <c r="F33" s="31">
        <v>3</v>
      </c>
      <c r="G33" s="31"/>
      <c r="H33" s="31">
        <v>2</v>
      </c>
      <c r="I33" s="31"/>
      <c r="J33" s="31"/>
      <c r="K33" s="31"/>
    </row>
    <row r="34" spans="1:11" ht="12.75" customHeight="1">
      <c r="A34" s="7">
        <v>30</v>
      </c>
      <c r="B34" s="49"/>
      <c r="C34" s="47"/>
      <c r="D34" s="13" t="s">
        <v>14</v>
      </c>
      <c r="E34" s="8"/>
      <c r="F34" s="31">
        <v>2</v>
      </c>
      <c r="G34" s="31">
        <v>1</v>
      </c>
      <c r="H34" s="31">
        <v>1</v>
      </c>
      <c r="I34" s="31"/>
      <c r="J34" s="31"/>
      <c r="K34" s="31"/>
    </row>
    <row r="35" spans="1:11" ht="12.75" customHeight="1">
      <c r="A35" s="7">
        <v>31</v>
      </c>
      <c r="B35" s="49"/>
      <c r="C35" s="46" t="s">
        <v>33</v>
      </c>
      <c r="D35" s="13" t="s">
        <v>12</v>
      </c>
      <c r="E35" s="8"/>
      <c r="F35" s="31">
        <v>3</v>
      </c>
      <c r="G35" s="31"/>
      <c r="H35" s="31">
        <v>2</v>
      </c>
      <c r="I35" s="31"/>
      <c r="J35" s="31"/>
      <c r="K35" s="31"/>
    </row>
    <row r="36" spans="1:11" ht="12.75" customHeight="1">
      <c r="A36" s="7">
        <v>32</v>
      </c>
      <c r="B36" s="50"/>
      <c r="C36" s="47"/>
      <c r="D36" s="13" t="s">
        <v>14</v>
      </c>
      <c r="E36" s="8"/>
      <c r="F36" s="31">
        <v>2</v>
      </c>
      <c r="G36" s="31">
        <v>1</v>
      </c>
      <c r="H36" s="31">
        <v>2</v>
      </c>
      <c r="I36" s="31"/>
      <c r="J36" s="31"/>
      <c r="K36" s="31"/>
    </row>
    <row r="37" spans="1:11" ht="12.75" customHeight="1">
      <c r="A37" s="7">
        <v>33</v>
      </c>
      <c r="B37" s="48" t="s">
        <v>34</v>
      </c>
      <c r="C37" s="46" t="s">
        <v>35</v>
      </c>
      <c r="D37" s="13" t="s">
        <v>12</v>
      </c>
      <c r="E37" s="8"/>
      <c r="F37" s="31">
        <v>6</v>
      </c>
      <c r="G37" s="31"/>
      <c r="H37" s="31">
        <v>3</v>
      </c>
      <c r="I37" s="31"/>
      <c r="J37" s="31"/>
      <c r="K37" s="31"/>
    </row>
    <row r="38" spans="1:11" ht="12.75" customHeight="1">
      <c r="A38" s="7">
        <v>34</v>
      </c>
      <c r="B38" s="49"/>
      <c r="C38" s="47"/>
      <c r="D38" s="13" t="s">
        <v>14</v>
      </c>
      <c r="E38" s="8"/>
      <c r="F38" s="31">
        <v>3</v>
      </c>
      <c r="G38" s="31"/>
      <c r="H38" s="31">
        <v>2</v>
      </c>
      <c r="I38" s="31"/>
      <c r="J38" s="31"/>
      <c r="K38" s="31"/>
    </row>
    <row r="39" spans="1:11" ht="12.75" customHeight="1">
      <c r="A39" s="7">
        <v>35</v>
      </c>
      <c r="B39" s="49"/>
      <c r="C39" s="46" t="s">
        <v>36</v>
      </c>
      <c r="D39" s="13" t="s">
        <v>12</v>
      </c>
      <c r="E39" s="8"/>
      <c r="F39" s="31">
        <v>3</v>
      </c>
      <c r="G39" s="31"/>
      <c r="H39" s="31">
        <v>3</v>
      </c>
      <c r="I39" s="31"/>
      <c r="J39" s="31"/>
      <c r="K39" s="31"/>
    </row>
    <row r="40" spans="1:11" ht="12.75" customHeight="1">
      <c r="A40" s="7">
        <v>36</v>
      </c>
      <c r="B40" s="49"/>
      <c r="C40" s="47"/>
      <c r="D40" s="13" t="s">
        <v>14</v>
      </c>
      <c r="E40" s="8"/>
      <c r="F40" s="31">
        <v>5</v>
      </c>
      <c r="G40" s="31"/>
      <c r="H40" s="31">
        <v>2</v>
      </c>
      <c r="I40" s="31"/>
      <c r="J40" s="31"/>
      <c r="K40" s="31"/>
    </row>
    <row r="41" spans="1:11" ht="12.75" customHeight="1">
      <c r="A41" s="7">
        <v>37</v>
      </c>
      <c r="B41" s="49"/>
      <c r="C41" s="46" t="s">
        <v>37</v>
      </c>
      <c r="D41" s="13" t="s">
        <v>12</v>
      </c>
      <c r="E41" s="8"/>
      <c r="F41" s="31">
        <v>3</v>
      </c>
      <c r="G41" s="31"/>
      <c r="H41" s="31">
        <v>3</v>
      </c>
      <c r="I41" s="31"/>
      <c r="J41" s="31"/>
      <c r="K41" s="31"/>
    </row>
    <row r="42" spans="1:11" ht="12.75" customHeight="1">
      <c r="A42" s="7">
        <v>38</v>
      </c>
      <c r="B42" s="50"/>
      <c r="C42" s="47"/>
      <c r="D42" s="13" t="s">
        <v>14</v>
      </c>
      <c r="E42" s="8"/>
      <c r="F42" s="31">
        <v>5</v>
      </c>
      <c r="G42" s="31"/>
      <c r="H42" s="31">
        <v>2</v>
      </c>
      <c r="I42" s="31"/>
      <c r="J42" s="31"/>
      <c r="K42" s="31"/>
    </row>
    <row r="43" spans="1:11" ht="12.75" hidden="1" customHeight="1">
      <c r="A43" s="7">
        <v>39</v>
      </c>
      <c r="B43" s="18"/>
      <c r="C43" s="46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7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6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7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6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7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6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7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6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7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6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7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6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7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6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7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6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7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6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7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4">
    <mergeCell ref="B5:B8"/>
    <mergeCell ref="C5:C6"/>
    <mergeCell ref="C7:C8"/>
    <mergeCell ref="B9:B22"/>
    <mergeCell ref="C9:C10"/>
    <mergeCell ref="C11:C12"/>
    <mergeCell ref="C13:C14"/>
    <mergeCell ref="C15:C16"/>
    <mergeCell ref="C17:C18"/>
    <mergeCell ref="C19:C20"/>
    <mergeCell ref="C43:C44"/>
    <mergeCell ref="C45:C46"/>
    <mergeCell ref="C47:C48"/>
    <mergeCell ref="C49:C50"/>
    <mergeCell ref="C51:C52"/>
    <mergeCell ref="C53:C54"/>
    <mergeCell ref="B31:B36"/>
    <mergeCell ref="C31:C32"/>
    <mergeCell ref="C33:C34"/>
    <mergeCell ref="C35:C36"/>
    <mergeCell ref="B37:B42"/>
    <mergeCell ref="C37:C38"/>
    <mergeCell ref="C39:C40"/>
    <mergeCell ref="C41:C42"/>
    <mergeCell ref="C21:C22"/>
    <mergeCell ref="B23:B30"/>
    <mergeCell ref="C23:C24"/>
    <mergeCell ref="C25:C26"/>
    <mergeCell ref="C27:C28"/>
    <mergeCell ref="C29:C30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38</v>
      </c>
    </row>
    <row r="2" spans="1:7" ht="17.25">
      <c r="B2" s="2"/>
      <c r="F2" s="28">
        <v>1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39</v>
      </c>
      <c r="E5" s="8"/>
      <c r="F5" s="31">
        <f>IFERROR(G5/$F$2*100,"")</f>
        <v>100</v>
      </c>
      <c r="G5" s="34">
        <v>1</v>
      </c>
    </row>
    <row r="6" spans="1:7" ht="12.75" customHeight="1">
      <c r="A6" s="7">
        <v>2</v>
      </c>
      <c r="B6" s="50"/>
      <c r="C6" s="36" t="s">
        <v>16</v>
      </c>
      <c r="D6" s="13" t="s">
        <v>40</v>
      </c>
      <c r="E6" s="8"/>
      <c r="F6" s="31">
        <f>IFERROR(G6/$F$2*100,"")</f>
        <v>100</v>
      </c>
      <c r="G6" s="34">
        <v>1</v>
      </c>
    </row>
    <row r="7" spans="1:7" ht="12.75" customHeight="1">
      <c r="A7" s="7">
        <v>3</v>
      </c>
      <c r="B7" s="48" t="s">
        <v>17</v>
      </c>
      <c r="C7" s="36" t="s">
        <v>18</v>
      </c>
      <c r="D7" s="13" t="s">
        <v>41</v>
      </c>
      <c r="E7" s="8"/>
      <c r="F7" s="31">
        <f t="shared" ref="F7:F70" si="0">IFERROR(G7/$F$2*100,"")</f>
        <v>0</v>
      </c>
      <c r="G7" s="34"/>
    </row>
    <row r="8" spans="1:7" ht="12.75" customHeight="1">
      <c r="A8" s="7">
        <v>4</v>
      </c>
      <c r="B8" s="49"/>
      <c r="C8" s="36" t="s">
        <v>19</v>
      </c>
      <c r="D8" s="13" t="s">
        <v>42</v>
      </c>
      <c r="E8" s="8"/>
      <c r="F8" s="31">
        <f t="shared" si="0"/>
        <v>0</v>
      </c>
      <c r="G8" s="34"/>
    </row>
    <row r="9" spans="1:7" ht="12.75" customHeight="1">
      <c r="A9" s="7">
        <v>5</v>
      </c>
      <c r="B9" s="49"/>
      <c r="C9" s="36" t="s">
        <v>20</v>
      </c>
      <c r="D9" s="13" t="s">
        <v>43</v>
      </c>
      <c r="E9" s="8"/>
      <c r="F9" s="31">
        <f t="shared" si="0"/>
        <v>0</v>
      </c>
      <c r="G9" s="34"/>
    </row>
    <row r="10" spans="1:7" ht="12.75" customHeight="1">
      <c r="A10" s="7">
        <v>6</v>
      </c>
      <c r="B10" s="49"/>
      <c r="C10" s="36" t="s">
        <v>21</v>
      </c>
      <c r="D10" s="13" t="s">
        <v>44</v>
      </c>
      <c r="E10" s="8"/>
      <c r="F10" s="31">
        <f t="shared" si="0"/>
        <v>0</v>
      </c>
      <c r="G10" s="34"/>
    </row>
    <row r="11" spans="1:7" ht="12.75" customHeight="1">
      <c r="A11" s="7">
        <v>7</v>
      </c>
      <c r="B11" s="49"/>
      <c r="C11" s="37" t="s">
        <v>22</v>
      </c>
      <c r="D11" s="13" t="s">
        <v>45</v>
      </c>
      <c r="E11" s="8"/>
      <c r="F11" s="31">
        <f t="shared" si="0"/>
        <v>0</v>
      </c>
      <c r="G11" s="34"/>
    </row>
    <row r="12" spans="1:7" ht="12.75" customHeight="1">
      <c r="A12" s="7">
        <v>8</v>
      </c>
      <c r="B12" s="49"/>
      <c r="C12" s="37" t="s">
        <v>23</v>
      </c>
      <c r="D12" s="13" t="s">
        <v>46</v>
      </c>
      <c r="E12" s="8"/>
      <c r="F12" s="31">
        <f t="shared" si="0"/>
        <v>0</v>
      </c>
      <c r="G12" s="34"/>
    </row>
    <row r="13" spans="1:7" ht="12.75" customHeight="1">
      <c r="A13" s="7">
        <v>9</v>
      </c>
      <c r="B13" s="50"/>
      <c r="C13" s="37" t="s">
        <v>24</v>
      </c>
      <c r="D13" s="13" t="s">
        <v>47</v>
      </c>
      <c r="E13" s="8"/>
      <c r="F13" s="31">
        <f t="shared" si="0"/>
        <v>0</v>
      </c>
      <c r="G13" s="34"/>
    </row>
    <row r="14" spans="1:7" ht="12.75" customHeight="1">
      <c r="A14" s="7">
        <v>10</v>
      </c>
      <c r="B14" s="48" t="s">
        <v>25</v>
      </c>
      <c r="C14" s="37" t="s">
        <v>26</v>
      </c>
      <c r="D14" s="13" t="s">
        <v>48</v>
      </c>
      <c r="E14" s="8"/>
      <c r="F14" s="31">
        <f t="shared" si="0"/>
        <v>0</v>
      </c>
      <c r="G14" s="34"/>
    </row>
    <row r="15" spans="1:7" ht="12.75" customHeight="1">
      <c r="A15" s="7">
        <v>11</v>
      </c>
      <c r="B15" s="49"/>
      <c r="C15" s="37" t="s">
        <v>27</v>
      </c>
      <c r="D15" s="13" t="s">
        <v>49</v>
      </c>
      <c r="E15" s="8"/>
      <c r="F15" s="31">
        <f t="shared" si="0"/>
        <v>0</v>
      </c>
      <c r="G15" s="34"/>
    </row>
    <row r="16" spans="1:7" ht="12.75" customHeight="1">
      <c r="A16" s="7">
        <v>12</v>
      </c>
      <c r="B16" s="49"/>
      <c r="C16" s="37" t="s">
        <v>28</v>
      </c>
      <c r="D16" s="13" t="s">
        <v>50</v>
      </c>
      <c r="E16" s="8"/>
      <c r="F16" s="31">
        <f t="shared" si="0"/>
        <v>0</v>
      </c>
      <c r="G16" s="34"/>
    </row>
    <row r="17" spans="1:7" ht="12.75" customHeight="1">
      <c r="A17" s="7">
        <v>13</v>
      </c>
      <c r="B17" s="50"/>
      <c r="C17" s="37" t="s">
        <v>29</v>
      </c>
      <c r="D17" s="13" t="s">
        <v>51</v>
      </c>
      <c r="E17" s="8"/>
      <c r="F17" s="31">
        <f t="shared" si="0"/>
        <v>0</v>
      </c>
      <c r="G17" s="34"/>
    </row>
    <row r="18" spans="1:7" ht="12.75" customHeight="1">
      <c r="A18" s="7">
        <v>14</v>
      </c>
      <c r="B18" s="48" t="s">
        <v>30</v>
      </c>
      <c r="C18" s="37" t="s">
        <v>31</v>
      </c>
      <c r="D18" s="13" t="s">
        <v>52</v>
      </c>
      <c r="E18" s="8"/>
      <c r="F18" s="31">
        <f t="shared" si="0"/>
        <v>0</v>
      </c>
      <c r="G18" s="34"/>
    </row>
    <row r="19" spans="1:7" ht="12.75" customHeight="1">
      <c r="A19" s="7">
        <v>15</v>
      </c>
      <c r="B19" s="49"/>
      <c r="C19" s="37" t="s">
        <v>32</v>
      </c>
      <c r="D19" s="13" t="s">
        <v>53</v>
      </c>
      <c r="E19" s="8"/>
      <c r="F19" s="31">
        <f t="shared" si="0"/>
        <v>0</v>
      </c>
      <c r="G19" s="34"/>
    </row>
    <row r="20" spans="1:7" ht="12.75" customHeight="1">
      <c r="A20" s="7">
        <v>16</v>
      </c>
      <c r="B20" s="50"/>
      <c r="C20" s="37" t="s">
        <v>33</v>
      </c>
      <c r="D20" s="13" t="s">
        <v>54</v>
      </c>
      <c r="E20" s="8"/>
      <c r="F20" s="31">
        <f t="shared" si="0"/>
        <v>0</v>
      </c>
      <c r="G20" s="34"/>
    </row>
    <row r="21" spans="1:7" ht="12.75" customHeight="1">
      <c r="A21" s="7">
        <v>17</v>
      </c>
      <c r="B21" s="48" t="s">
        <v>34</v>
      </c>
      <c r="C21" s="37" t="s">
        <v>35</v>
      </c>
      <c r="D21" s="13" t="s">
        <v>55</v>
      </c>
      <c r="E21" s="8"/>
      <c r="F21" s="31">
        <f t="shared" si="0"/>
        <v>0</v>
      </c>
      <c r="G21" s="34"/>
    </row>
    <row r="22" spans="1:7" ht="12.75" customHeight="1">
      <c r="A22" s="7">
        <v>18</v>
      </c>
      <c r="B22" s="49"/>
      <c r="C22" s="37" t="s">
        <v>36</v>
      </c>
      <c r="D22" s="13" t="s">
        <v>56</v>
      </c>
      <c r="E22" s="8"/>
      <c r="F22" s="31">
        <f t="shared" si="0"/>
        <v>0</v>
      </c>
      <c r="G22" s="34"/>
    </row>
    <row r="23" spans="1:7" ht="12.75" customHeight="1">
      <c r="A23" s="7">
        <v>19</v>
      </c>
      <c r="B23" s="50"/>
      <c r="C23" s="37" t="s">
        <v>37</v>
      </c>
      <c r="D23" s="13" t="s">
        <v>57</v>
      </c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58</v>
      </c>
    </row>
    <row r="2" spans="1:11" ht="17.25">
      <c r="B2" s="2"/>
      <c r="E2" s="38">
        <v>15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69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70</v>
      </c>
      <c r="F4" s="42" t="s">
        <v>61</v>
      </c>
      <c r="G4" s="42" t="s">
        <v>62</v>
      </c>
      <c r="H4" s="42" t="s">
        <v>63</v>
      </c>
      <c r="I4" s="42" t="s">
        <v>64</v>
      </c>
      <c r="J4" s="42" t="s">
        <v>65</v>
      </c>
      <c r="K4" s="42" t="s">
        <v>66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39</v>
      </c>
      <c r="E5" s="8"/>
      <c r="F5" s="45">
        <v>1</v>
      </c>
      <c r="G5" s="45"/>
      <c r="H5" s="45"/>
      <c r="I5" s="45"/>
      <c r="J5" s="45"/>
      <c r="K5" s="45"/>
    </row>
    <row r="6" spans="1:11" ht="12.75" customHeight="1">
      <c r="A6" s="7">
        <v>2</v>
      </c>
      <c r="B6" s="50"/>
      <c r="C6" s="36" t="s">
        <v>16</v>
      </c>
      <c r="D6" s="13" t="s">
        <v>40</v>
      </c>
      <c r="E6" s="8"/>
      <c r="F6" s="45">
        <v>1</v>
      </c>
      <c r="G6" s="45"/>
      <c r="H6" s="45"/>
      <c r="I6" s="45"/>
      <c r="J6" s="45"/>
      <c r="K6" s="45"/>
    </row>
    <row r="7" spans="1:11" ht="12.75" customHeight="1">
      <c r="A7" s="7">
        <v>3</v>
      </c>
      <c r="B7" s="48" t="s">
        <v>17</v>
      </c>
      <c r="C7" s="36" t="s">
        <v>18</v>
      </c>
      <c r="D7" s="13" t="s">
        <v>41</v>
      </c>
      <c r="E7" s="8"/>
      <c r="F7" s="45"/>
      <c r="G7" s="45"/>
      <c r="H7" s="45"/>
      <c r="I7" s="45"/>
      <c r="J7" s="45"/>
      <c r="K7" s="45"/>
    </row>
    <row r="8" spans="1:11" ht="12.75" customHeight="1">
      <c r="A8" s="7">
        <v>4</v>
      </c>
      <c r="B8" s="49"/>
      <c r="C8" s="36" t="s">
        <v>19</v>
      </c>
      <c r="D8" s="13" t="s">
        <v>42</v>
      </c>
      <c r="E8" s="8"/>
      <c r="F8" s="45"/>
      <c r="G8" s="45"/>
      <c r="H8" s="45"/>
      <c r="I8" s="45"/>
      <c r="J8" s="45"/>
      <c r="K8" s="45"/>
    </row>
    <row r="9" spans="1:11" ht="12.75" customHeight="1">
      <c r="A9" s="7">
        <v>5</v>
      </c>
      <c r="B9" s="49"/>
      <c r="C9" s="36" t="s">
        <v>20</v>
      </c>
      <c r="D9" s="13" t="s">
        <v>43</v>
      </c>
      <c r="E9" s="8"/>
      <c r="F9" s="45"/>
      <c r="G9" s="45"/>
      <c r="H9" s="45"/>
      <c r="I9" s="45"/>
      <c r="J9" s="45"/>
      <c r="K9" s="45"/>
    </row>
    <row r="10" spans="1:11" ht="12.75" customHeight="1">
      <c r="A10" s="7">
        <v>6</v>
      </c>
      <c r="B10" s="49"/>
      <c r="C10" s="36" t="s">
        <v>21</v>
      </c>
      <c r="D10" s="13" t="s">
        <v>44</v>
      </c>
      <c r="E10" s="8"/>
      <c r="F10" s="45"/>
      <c r="G10" s="45"/>
      <c r="H10" s="45"/>
      <c r="I10" s="45"/>
      <c r="J10" s="45"/>
      <c r="K10" s="45"/>
    </row>
    <row r="11" spans="1:11" ht="12.75" customHeight="1">
      <c r="A11" s="7">
        <v>7</v>
      </c>
      <c r="B11" s="49"/>
      <c r="C11" s="37" t="s">
        <v>22</v>
      </c>
      <c r="D11" s="13" t="s">
        <v>45</v>
      </c>
      <c r="E11" s="8"/>
      <c r="F11" s="45"/>
      <c r="G11" s="45"/>
      <c r="H11" s="45"/>
      <c r="I11" s="45"/>
      <c r="J11" s="45"/>
      <c r="K11" s="45"/>
    </row>
    <row r="12" spans="1:11" ht="12.75" customHeight="1">
      <c r="A12" s="7">
        <v>8</v>
      </c>
      <c r="B12" s="49"/>
      <c r="C12" s="37" t="s">
        <v>23</v>
      </c>
      <c r="D12" s="13" t="s">
        <v>46</v>
      </c>
      <c r="E12" s="8"/>
      <c r="F12" s="45"/>
      <c r="G12" s="45"/>
      <c r="H12" s="45"/>
      <c r="I12" s="45"/>
      <c r="J12" s="45"/>
      <c r="K12" s="45"/>
    </row>
    <row r="13" spans="1:11" ht="12.75" customHeight="1">
      <c r="A13" s="7">
        <v>9</v>
      </c>
      <c r="B13" s="50"/>
      <c r="C13" s="37" t="s">
        <v>24</v>
      </c>
      <c r="D13" s="13" t="s">
        <v>47</v>
      </c>
      <c r="E13" s="8"/>
      <c r="F13" s="45"/>
      <c r="G13" s="45"/>
      <c r="H13" s="45"/>
      <c r="I13" s="45"/>
      <c r="J13" s="45"/>
      <c r="K13" s="45"/>
    </row>
    <row r="14" spans="1:11" ht="12.75" customHeight="1">
      <c r="A14" s="7">
        <v>10</v>
      </c>
      <c r="B14" s="48" t="s">
        <v>25</v>
      </c>
      <c r="C14" s="37" t="s">
        <v>26</v>
      </c>
      <c r="D14" s="13" t="s">
        <v>48</v>
      </c>
      <c r="E14" s="8"/>
      <c r="F14" s="45"/>
      <c r="G14" s="45"/>
      <c r="H14" s="45"/>
      <c r="I14" s="45"/>
      <c r="J14" s="45"/>
      <c r="K14" s="45"/>
    </row>
    <row r="15" spans="1:11" ht="12.75" customHeight="1">
      <c r="A15" s="7">
        <v>11</v>
      </c>
      <c r="B15" s="49"/>
      <c r="C15" s="37" t="s">
        <v>27</v>
      </c>
      <c r="D15" s="13" t="s">
        <v>49</v>
      </c>
      <c r="E15" s="8"/>
      <c r="F15" s="45"/>
      <c r="G15" s="45"/>
      <c r="H15" s="45"/>
      <c r="I15" s="45"/>
      <c r="J15" s="45"/>
      <c r="K15" s="45"/>
    </row>
    <row r="16" spans="1:11" ht="12.75" customHeight="1">
      <c r="A16" s="7">
        <v>12</v>
      </c>
      <c r="B16" s="49"/>
      <c r="C16" s="37" t="s">
        <v>28</v>
      </c>
      <c r="D16" s="13" t="s">
        <v>50</v>
      </c>
      <c r="E16" s="8"/>
      <c r="F16" s="45"/>
      <c r="G16" s="45"/>
      <c r="H16" s="45"/>
      <c r="I16" s="45"/>
      <c r="J16" s="45"/>
      <c r="K16" s="45"/>
    </row>
    <row r="17" spans="1:11" ht="12.75" customHeight="1">
      <c r="A17" s="7">
        <v>13</v>
      </c>
      <c r="B17" s="50"/>
      <c r="C17" s="37" t="s">
        <v>29</v>
      </c>
      <c r="D17" s="13" t="s">
        <v>51</v>
      </c>
      <c r="E17" s="8"/>
      <c r="F17" s="45"/>
      <c r="G17" s="45"/>
      <c r="H17" s="45"/>
      <c r="I17" s="45"/>
      <c r="J17" s="45"/>
      <c r="K17" s="45"/>
    </row>
    <row r="18" spans="1:11" ht="12.75" customHeight="1">
      <c r="A18" s="7">
        <v>14</v>
      </c>
      <c r="B18" s="48" t="s">
        <v>30</v>
      </c>
      <c r="C18" s="37" t="s">
        <v>31</v>
      </c>
      <c r="D18" s="13" t="s">
        <v>52</v>
      </c>
      <c r="E18" s="8"/>
      <c r="F18" s="45"/>
      <c r="G18" s="45"/>
      <c r="H18" s="45"/>
      <c r="I18" s="45"/>
      <c r="J18" s="45"/>
      <c r="K18" s="45"/>
    </row>
    <row r="19" spans="1:11" ht="12.75" customHeight="1">
      <c r="A19" s="7">
        <v>15</v>
      </c>
      <c r="B19" s="49"/>
      <c r="C19" s="37" t="s">
        <v>32</v>
      </c>
      <c r="D19" s="13" t="s">
        <v>53</v>
      </c>
      <c r="E19" s="8"/>
      <c r="F19" s="45"/>
      <c r="G19" s="45"/>
      <c r="H19" s="45"/>
      <c r="I19" s="45"/>
      <c r="J19" s="45"/>
      <c r="K19" s="45"/>
    </row>
    <row r="20" spans="1:11" ht="12.75" customHeight="1">
      <c r="A20" s="7">
        <v>16</v>
      </c>
      <c r="B20" s="50"/>
      <c r="C20" s="37" t="s">
        <v>33</v>
      </c>
      <c r="D20" s="13" t="s">
        <v>54</v>
      </c>
      <c r="E20" s="8"/>
      <c r="F20" s="45"/>
      <c r="G20" s="45"/>
      <c r="H20" s="45"/>
      <c r="I20" s="45"/>
      <c r="J20" s="45"/>
      <c r="K20" s="45"/>
    </row>
    <row r="21" spans="1:11" ht="12.75" customHeight="1">
      <c r="A21" s="7">
        <v>17</v>
      </c>
      <c r="B21" s="48" t="s">
        <v>34</v>
      </c>
      <c r="C21" s="37" t="s">
        <v>35</v>
      </c>
      <c r="D21" s="13" t="s">
        <v>55</v>
      </c>
      <c r="E21" s="8"/>
      <c r="F21" s="45"/>
      <c r="G21" s="45"/>
      <c r="H21" s="45"/>
      <c r="I21" s="45"/>
      <c r="J21" s="45"/>
      <c r="K21" s="45"/>
    </row>
    <row r="22" spans="1:11" ht="12.75" customHeight="1">
      <c r="A22" s="7">
        <v>18</v>
      </c>
      <c r="B22" s="49"/>
      <c r="C22" s="37" t="s">
        <v>36</v>
      </c>
      <c r="D22" s="13" t="s">
        <v>56</v>
      </c>
      <c r="E22" s="8"/>
      <c r="F22" s="45"/>
      <c r="G22" s="45"/>
      <c r="H22" s="45"/>
      <c r="I22" s="45"/>
      <c r="J22" s="45"/>
      <c r="K22" s="45"/>
    </row>
    <row r="23" spans="1:11" ht="12.75" customHeight="1">
      <c r="A23" s="7">
        <v>19</v>
      </c>
      <c r="B23" s="50"/>
      <c r="C23" s="37" t="s">
        <v>37</v>
      </c>
      <c r="D23" s="13" t="s">
        <v>57</v>
      </c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38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/>
    </row>
    <row r="6" spans="1:4" ht="34.5" customHeight="1">
      <c r="A6" s="7">
        <v>2</v>
      </c>
      <c r="B6" s="50"/>
      <c r="C6" s="21" t="s">
        <v>16</v>
      </c>
      <c r="D6" s="22"/>
    </row>
    <row r="7" spans="1:4" ht="34.5" customHeight="1">
      <c r="A7" s="7">
        <v>3</v>
      </c>
      <c r="B7" s="48" t="s">
        <v>17</v>
      </c>
      <c r="C7" s="21" t="s">
        <v>18</v>
      </c>
      <c r="D7" s="22"/>
    </row>
    <row r="8" spans="1:4" ht="34.5" customHeight="1">
      <c r="A8" s="7">
        <v>4</v>
      </c>
      <c r="B8" s="49"/>
      <c r="C8" s="21" t="s">
        <v>19</v>
      </c>
      <c r="D8" s="22"/>
    </row>
    <row r="9" spans="1:4" ht="34.5" customHeight="1">
      <c r="A9" s="7">
        <v>5</v>
      </c>
      <c r="B9" s="49"/>
      <c r="C9" s="21" t="s">
        <v>20</v>
      </c>
      <c r="D9" s="22"/>
    </row>
    <row r="10" spans="1:4" ht="34.5" customHeight="1">
      <c r="A10" s="7">
        <v>6</v>
      </c>
      <c r="B10" s="49"/>
      <c r="C10" s="21" t="s">
        <v>21</v>
      </c>
      <c r="D10" s="22"/>
    </row>
    <row r="11" spans="1:4" ht="34.5" customHeight="1">
      <c r="A11" s="7">
        <v>7</v>
      </c>
      <c r="B11" s="49"/>
      <c r="C11" s="23" t="s">
        <v>22</v>
      </c>
      <c r="D11" s="22"/>
    </row>
    <row r="12" spans="1:4" ht="34.5" customHeight="1">
      <c r="A12" s="7">
        <v>8</v>
      </c>
      <c r="B12" s="49"/>
      <c r="C12" s="23" t="s">
        <v>23</v>
      </c>
      <c r="D12" s="22"/>
    </row>
    <row r="13" spans="1:4" ht="34.5" customHeight="1">
      <c r="A13" s="7">
        <v>9</v>
      </c>
      <c r="B13" s="50"/>
      <c r="C13" s="23" t="s">
        <v>24</v>
      </c>
      <c r="D13" s="22"/>
    </row>
    <row r="14" spans="1:4" ht="34.5" customHeight="1">
      <c r="A14" s="7">
        <v>10</v>
      </c>
      <c r="B14" s="48" t="s">
        <v>25</v>
      </c>
      <c r="C14" s="23" t="s">
        <v>26</v>
      </c>
      <c r="D14" s="22"/>
    </row>
    <row r="15" spans="1:4" ht="34.5" customHeight="1">
      <c r="A15" s="7">
        <v>11</v>
      </c>
      <c r="B15" s="49"/>
      <c r="C15" s="23" t="s">
        <v>27</v>
      </c>
      <c r="D15" s="22"/>
    </row>
    <row r="16" spans="1:4" ht="34.5" customHeight="1">
      <c r="A16" s="7">
        <v>12</v>
      </c>
      <c r="B16" s="49"/>
      <c r="C16" s="23" t="s">
        <v>28</v>
      </c>
      <c r="D16" s="22"/>
    </row>
    <row r="17" spans="1:4" ht="34.5" customHeight="1">
      <c r="A17" s="7">
        <v>13</v>
      </c>
      <c r="B17" s="50"/>
      <c r="C17" s="23" t="s">
        <v>29</v>
      </c>
      <c r="D17" s="22"/>
    </row>
    <row r="18" spans="1:4" ht="34.5" customHeight="1">
      <c r="A18" s="7">
        <v>14</v>
      </c>
      <c r="B18" s="48" t="s">
        <v>30</v>
      </c>
      <c r="C18" s="23" t="s">
        <v>31</v>
      </c>
      <c r="D18" s="22"/>
    </row>
    <row r="19" spans="1:4" ht="34.5" customHeight="1">
      <c r="A19" s="7">
        <v>15</v>
      </c>
      <c r="B19" s="49"/>
      <c r="C19" s="23" t="s">
        <v>32</v>
      </c>
      <c r="D19" s="22"/>
    </row>
    <row r="20" spans="1:4" ht="34.5" customHeight="1">
      <c r="A20" s="7">
        <v>16</v>
      </c>
      <c r="B20" s="50"/>
      <c r="C20" s="23" t="s">
        <v>33</v>
      </c>
      <c r="D20" s="22"/>
    </row>
    <row r="21" spans="1:4" ht="34.5" customHeight="1">
      <c r="A21" s="7">
        <v>17</v>
      </c>
      <c r="B21" s="48" t="s">
        <v>34</v>
      </c>
      <c r="C21" s="23" t="s">
        <v>35</v>
      </c>
      <c r="D21" s="22"/>
    </row>
    <row r="22" spans="1:4" ht="34.5" customHeight="1">
      <c r="A22" s="7">
        <v>18</v>
      </c>
      <c r="B22" s="49"/>
      <c r="C22" s="23" t="s">
        <v>36</v>
      </c>
      <c r="D22" s="22"/>
    </row>
    <row r="23" spans="1:4" ht="34.5" customHeight="1">
      <c r="A23" s="7">
        <v>19</v>
      </c>
      <c r="B23" s="50"/>
      <c r="C23" s="23" t="s">
        <v>37</v>
      </c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2021-03-05T12:00:04Z</dcterms:modified>
</cp:coreProperties>
</file>