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F19" i="5" s="1"/>
  <c r="I18" i="5"/>
  <c r="H18" i="5"/>
  <c r="I17" i="5"/>
  <c r="H17" i="5"/>
  <c r="F17" i="5" s="1"/>
  <c r="I16" i="5"/>
  <c r="H16" i="5"/>
  <c r="I15" i="5"/>
  <c r="H15" i="5"/>
  <c r="F15" i="5" s="1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I8" i="5"/>
  <c r="H8" i="5"/>
  <c r="I7" i="5"/>
  <c r="H7" i="5"/>
  <c r="F7" i="5" s="1"/>
  <c r="I6" i="5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6" i="5"/>
  <c r="F14" i="5"/>
  <c r="F12" i="5"/>
  <c r="F10" i="5"/>
  <c r="F9" i="5"/>
  <c r="F8" i="5"/>
  <c r="F6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<sst xmlns="http://schemas.openxmlformats.org/spreadsheetml/2006/main" count="160" uniqueCount="58">
  <si>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</si>
  <si>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</si>
  <si>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</si>
  <si>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</si>
  <si>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</si>
  <si>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</si>
  <si>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</si>
  <si>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</si>
  <si>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</si>
  <si>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専門的職業能力に関する調査票（医療事務関連職務）</t>
    <phoneticPr fontId="5"/>
  </si>
  <si>
    <t>受付窓口</t>
  </si>
  <si>
    <t>外来受付窓口実務（補助）</t>
  </si>
  <si>
    <t>(３０代以下)</t>
  </si>
  <si>
    <t>(３０代以下)</t>
    <phoneticPr fontId="3"/>
  </si>
  <si>
    <t>(４０代以上)</t>
  </si>
  <si>
    <t>(４０代以上)</t>
    <phoneticPr fontId="3"/>
  </si>
  <si>
    <t>外来受付窓口実務</t>
  </si>
  <si>
    <t>診療報酬請求</t>
  </si>
  <si>
    <t>レセプト作成実務</t>
  </si>
  <si>
    <t>医師事務作業補助</t>
  </si>
  <si>
    <t>診断書等文書作成</t>
  </si>
  <si>
    <t>医療に係る作業</t>
  </si>
  <si>
    <t>カルテ入力代行作業</t>
  </si>
  <si>
    <t>行政への報告業務</t>
  </si>
  <si>
    <t>病院管理</t>
  </si>
  <si>
    <t>安全管理</t>
  </si>
  <si>
    <t>文書作成</t>
  </si>
  <si>
    <t>診察券発行</t>
  </si>
  <si>
    <t>専門的情報の収集</t>
  </si>
  <si>
    <t>診断書作成</t>
  </si>
  <si>
    <t>診療に関するデータ作成・作成</t>
  </si>
  <si>
    <t>電子カルテ（診察記録）の入力</t>
  </si>
  <si>
    <t>救急医療情報システムへの入力</t>
  </si>
  <si>
    <t>医療サービス</t>
  </si>
  <si>
    <t>職場にパソコンができない上司がいる場合はOJTが難しいこともある_x000D_
入社後の教育_x000D_
気づきと人柄</t>
  </si>
  <si>
    <t>新卒を採用する場合は不要_x000D_
入社後の教育_x000D_
6～11行目にあたる職務の内容のみが〇_x000D_
採用条件として、民間資格または講習受講が不可欠</t>
  </si>
  <si>
    <t>入社後の教育_x000D_
同上</t>
  </si>
  <si>
    <t>メディカルドクターズクラーク講座にて対応_x000D_
入社後の教育_x000D_
２８行目にあたる職務の内容は除く_x000D_
同上</t>
  </si>
  <si>
    <t>入社後の教育_x000D_
３４行目にあたる職務の内容のみが〇_x000D_
630調査_x000D_
同上</t>
  </si>
  <si>
    <t>採用の際に、PC入力のスピードのテストがあるところもある_x000D_
入社後の教育_x000D_
同上</t>
  </si>
  <si>
    <t>総合病院には専用の部署があるところもある_x000D_
４１行目にあたる職務の内容のみが〇</t>
  </si>
  <si>
    <t>看護師が担当しているところもある_x000D_
４３行目にあたる職務の内容は除く</t>
  </si>
  <si>
    <t>専門的職業能力に関する調査票（医療事務関連職務）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</si>
  <si>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</si>
  <si>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</si>
  <si>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</si>
  <si>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</si>
  <si>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</si>
  <si>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</si>
  <si>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</si>
  <si>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</si>
  <si>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</si>
  <si>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</si>
  <si>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専門的職業能力に関する調査票（医療事務関連職務）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</si>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</sst>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16"/>
                <c:pt idx="0">
                  <c:v>94.199999999999989</c:v>
                </c:pt>
                <c:pt idx="1">
                  <c:v>86.9</c:v>
                </c:pt>
                <c:pt idx="2">
                  <c:v>82.6</c:v>
                </c:pt>
                <c:pt idx="3">
                  <c:v>88.1</c:v>
                </c:pt>
                <c:pt idx="4">
                  <c:v>75.599999999999994</c:v>
                </c:pt>
                <c:pt idx="5">
                  <c:v>84.5</c:v>
                </c:pt>
                <c:pt idx="6">
                  <c:v>68.600000000000009</c:v>
                </c:pt>
                <c:pt idx="7">
                  <c:v>75</c:v>
                </c:pt>
                <c:pt idx="8">
                  <c:v>56.999999999999993</c:v>
                </c:pt>
                <c:pt idx="9">
                  <c:v>64.3</c:v>
                </c:pt>
                <c:pt idx="10">
                  <c:v>65.100000000000009</c:v>
                </c:pt>
                <c:pt idx="11">
                  <c:v>66.7</c:v>
                </c:pt>
                <c:pt idx="12">
                  <c:v>32.6</c:v>
                </c:pt>
                <c:pt idx="13">
                  <c:v>42.9</c:v>
                </c:pt>
                <c:pt idx="14">
                  <c:v>41.9</c:v>
                </c:pt>
                <c:pt idx="15">
                  <c:v>53.6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0096"/>
        <c:axId val="500692256"/>
      </c:barChart>
      <c:catAx>
        <c:axId val="500700096"/>
        <c:scaling>
          <c:orientation val="maxMin"/>
        </c:scaling>
        <c:delete val="1"/>
        <c:axPos val="l"/>
        <c:majorTickMark val="out"/>
        <c:minorTickMark val="none"/>
        <c:tickLblPos val="none"/>
        <c:crossAx val="500692256"/>
        <c:crosses val="autoZero"/>
        <c:auto val="1"/>
        <c:lblAlgn val="ctr"/>
        <c:lblOffset val="100"/>
        <c:noMultiLvlLbl val="0"/>
      </c:catAx>
      <c:valAx>
        <c:axId val="50069225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0070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6"/>
                <c:pt idx="0">
                  <c:v>25</c:v>
                </c:pt>
                <c:pt idx="1">
                  <c:v>22</c:v>
                </c:pt>
                <c:pt idx="2">
                  <c:v>27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19</c:v>
                </c:pt>
                <c:pt idx="7">
                  <c:v>20</c:v>
                </c:pt>
                <c:pt idx="8">
                  <c:v>18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12</c:v>
                </c:pt>
                <c:pt idx="13">
                  <c:v>12</c:v>
                </c:pt>
                <c:pt idx="14">
                  <c:v>16</c:v>
                </c:pt>
                <c:pt idx="15">
                  <c:v>17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6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4</c:v>
                </c:pt>
                <c:pt idx="13">
                  <c:v>7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29168"/>
        <c:axId val="455629560"/>
      </c:barChart>
      <c:catAx>
        <c:axId val="455629168"/>
        <c:scaling>
          <c:orientation val="maxMin"/>
        </c:scaling>
        <c:delete val="1"/>
        <c:axPos val="l"/>
        <c:majorTickMark val="out"/>
        <c:minorTickMark val="none"/>
        <c:tickLblPos val="none"/>
        <c:crossAx val="455629560"/>
        <c:crosses val="autoZero"/>
        <c:auto val="1"/>
        <c:lblAlgn val="ctr"/>
        <c:lblOffset val="100"/>
        <c:noMultiLvlLbl val="0"/>
      </c:catAx>
      <c:valAx>
        <c:axId val="45562956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9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8"/>
                <c:pt idx="0">
                  <c:v>20</c:v>
                </c:pt>
                <c:pt idx="1">
                  <c:v>36</c:v>
                </c:pt>
                <c:pt idx="2">
                  <c:v>52</c:v>
                </c:pt>
                <c:pt idx="3">
                  <c:v>44</c:v>
                </c:pt>
                <c:pt idx="4">
                  <c:v>48</c:v>
                </c:pt>
                <c:pt idx="5">
                  <c:v>40</c:v>
                </c:pt>
                <c:pt idx="6">
                  <c:v>48</c:v>
                </c:pt>
                <c:pt idx="7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27992"/>
        <c:axId val="455630344"/>
      </c:barChart>
      <c:catAx>
        <c:axId val="455627992"/>
        <c:scaling>
          <c:orientation val="maxMin"/>
        </c:scaling>
        <c:delete val="1"/>
        <c:axPos val="l"/>
        <c:majorTickMark val="out"/>
        <c:minorTickMark val="none"/>
        <c:tickLblPos val="none"/>
        <c:crossAx val="455630344"/>
        <c:crosses val="autoZero"/>
        <c:auto val="1"/>
        <c:lblAlgn val="ctr"/>
        <c:lblOffset val="100"/>
        <c:noMultiLvlLbl val="0"/>
      </c:catAx>
      <c:valAx>
        <c:axId val="45563034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7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8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8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8"/>
                <c:pt idx="2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09520"/>
        <c:axId val="575809912"/>
      </c:barChart>
      <c:catAx>
        <c:axId val="575809520"/>
        <c:scaling>
          <c:orientation val="maxMin"/>
        </c:scaling>
        <c:delete val="1"/>
        <c:axPos val="l"/>
        <c:majorTickMark val="out"/>
        <c:minorTickMark val="none"/>
        <c:tickLblPos val="none"/>
        <c:crossAx val="575809912"/>
        <c:crosses val="autoZero"/>
        <c:auto val="1"/>
        <c:lblAlgn val="ctr"/>
        <c:lblOffset val="100"/>
        <c:noMultiLvlLbl val="0"/>
      </c:catAx>
      <c:valAx>
        <c:axId val="57580991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09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16</v>
      </c>
      <c r="I1" s="3">
        <f>SUBTOTAL(102,I5:I2002)</f>
        <v>16</v>
      </c>
    </row>
    <row r="2" spans="1:9" ht="17.25">
      <c r="B2" s="2"/>
      <c r="F2" s="38" t="str">
        <f>"N = "&amp;H2&amp;"(３０代以下)　，"&amp;I2&amp;"(４０代以上)"</f>
        <v>N = 86(３０代以下)　，84(４０代以上)</v>
      </c>
      <c r="H2" s="3">
        <v>86</v>
      </c>
      <c r="I2" s="3">
        <v>84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56</v>
      </c>
      <c r="I4" s="3" t="s">
        <v>57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94.199999999999989</v>
      </c>
      <c r="G5" s="34">
        <v>81</v>
      </c>
      <c r="H5" s="3">
        <f>IF(D5="(３０代以下)",ROUND(G5/$H$2,3),0)</f>
        <v>0.94199999999999995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86.9</v>
      </c>
      <c r="G6" s="34">
        <v>73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0.86899999999999999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82.6</v>
      </c>
      <c r="G7" s="34">
        <v>71</v>
      </c>
      <c r="H7" s="3">
        <f t="shared" si="1"/>
        <v>0.82599999999999996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14</v>
      </c>
      <c r="E8" s="8"/>
      <c r="F8" s="51">
        <f t="shared" si="0"/>
        <v>88.1</v>
      </c>
      <c r="G8" s="34">
        <v>74</v>
      </c>
      <c r="H8" s="3">
        <f t="shared" si="1"/>
        <v>0</v>
      </c>
      <c r="I8" s="3">
        <f t="shared" si="2"/>
        <v>0.88100000000000001</v>
      </c>
    </row>
    <row r="9" spans="1:9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51">
        <f t="shared" si="0"/>
        <v>75.599999999999994</v>
      </c>
      <c r="G9" s="34">
        <v>65</v>
      </c>
      <c r="H9" s="3">
        <f t="shared" si="1"/>
        <v>0.75600000000000001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14</v>
      </c>
      <c r="E10" s="8"/>
      <c r="F10" s="51">
        <f t="shared" si="0"/>
        <v>84.5</v>
      </c>
      <c r="G10" s="34">
        <v>71</v>
      </c>
      <c r="H10" s="3">
        <f t="shared" si="1"/>
        <v>0</v>
      </c>
      <c r="I10" s="3">
        <f t="shared" si="2"/>
        <v>0.84499999999999997</v>
      </c>
    </row>
    <row r="11" spans="1:9" ht="12.75" customHeight="1">
      <c r="A11" s="7">
        <v>7</v>
      </c>
      <c r="B11" s="48" t="s">
        <v>19</v>
      </c>
      <c r="C11" s="46" t="s">
        <v>20</v>
      </c>
      <c r="D11" s="13" t="s">
        <v>12</v>
      </c>
      <c r="E11" s="8"/>
      <c r="F11" s="51">
        <f t="shared" si="0"/>
        <v>68.600000000000009</v>
      </c>
      <c r="G11" s="34">
        <v>59</v>
      </c>
      <c r="H11" s="3">
        <f t="shared" si="1"/>
        <v>0.68600000000000005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75</v>
      </c>
      <c r="G12" s="34">
        <v>63</v>
      </c>
      <c r="H12" s="3">
        <f t="shared" si="1"/>
        <v>0</v>
      </c>
      <c r="I12" s="3">
        <f t="shared" si="2"/>
        <v>0.75</v>
      </c>
    </row>
    <row r="13" spans="1:9" ht="12.75" customHeight="1">
      <c r="A13" s="7">
        <v>9</v>
      </c>
      <c r="B13" s="49"/>
      <c r="C13" s="46" t="s">
        <v>21</v>
      </c>
      <c r="D13" s="13" t="s">
        <v>12</v>
      </c>
      <c r="E13" s="8"/>
      <c r="F13" s="51">
        <f t="shared" si="0"/>
        <v>56.999999999999993</v>
      </c>
      <c r="G13" s="34">
        <v>49</v>
      </c>
      <c r="H13" s="3">
        <f t="shared" si="1"/>
        <v>0.56999999999999995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64.3</v>
      </c>
      <c r="G14" s="34">
        <v>54</v>
      </c>
      <c r="H14" s="3">
        <f t="shared" si="1"/>
        <v>0</v>
      </c>
      <c r="I14" s="3">
        <f t="shared" si="2"/>
        <v>0.64300000000000002</v>
      </c>
    </row>
    <row r="15" spans="1:9" ht="12.75" customHeight="1">
      <c r="A15" s="7">
        <v>11</v>
      </c>
      <c r="B15" s="49"/>
      <c r="C15" s="46" t="s">
        <v>22</v>
      </c>
      <c r="D15" s="13" t="s">
        <v>12</v>
      </c>
      <c r="E15" s="8"/>
      <c r="F15" s="51">
        <f t="shared" si="0"/>
        <v>65.100000000000009</v>
      </c>
      <c r="G15" s="34">
        <v>56</v>
      </c>
      <c r="H15" s="3">
        <f t="shared" si="1"/>
        <v>0.65100000000000002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51">
        <f t="shared" si="0"/>
        <v>66.7</v>
      </c>
      <c r="G16" s="34">
        <v>56</v>
      </c>
      <c r="H16" s="3">
        <f t="shared" si="1"/>
        <v>0</v>
      </c>
      <c r="I16" s="3">
        <f t="shared" si="2"/>
        <v>0.66700000000000004</v>
      </c>
    </row>
    <row r="17" spans="1:9" ht="12.75" customHeight="1">
      <c r="A17" s="7">
        <v>13</v>
      </c>
      <c r="B17" s="49"/>
      <c r="C17" s="46" t="s">
        <v>23</v>
      </c>
      <c r="D17" s="13" t="s">
        <v>12</v>
      </c>
      <c r="E17" s="8"/>
      <c r="F17" s="51">
        <f t="shared" si="0"/>
        <v>32.6</v>
      </c>
      <c r="G17" s="34">
        <v>28</v>
      </c>
      <c r="H17" s="3">
        <f t="shared" si="1"/>
        <v>0.32600000000000001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14</v>
      </c>
      <c r="E18" s="8"/>
      <c r="F18" s="51">
        <f t="shared" si="0"/>
        <v>42.9</v>
      </c>
      <c r="G18" s="34">
        <v>36</v>
      </c>
      <c r="H18" s="3">
        <f t="shared" si="1"/>
        <v>0</v>
      </c>
      <c r="I18" s="3">
        <f t="shared" si="2"/>
        <v>0.42899999999999999</v>
      </c>
    </row>
    <row r="19" spans="1:9" ht="12.75" customHeight="1">
      <c r="A19" s="7">
        <v>15</v>
      </c>
      <c r="B19" s="48" t="s">
        <v>24</v>
      </c>
      <c r="C19" s="46" t="s">
        <v>25</v>
      </c>
      <c r="D19" s="13" t="s">
        <v>12</v>
      </c>
      <c r="E19" s="8"/>
      <c r="F19" s="51">
        <f t="shared" si="0"/>
        <v>41.9</v>
      </c>
      <c r="G19" s="34">
        <v>36</v>
      </c>
      <c r="H19" s="3">
        <f t="shared" si="1"/>
        <v>0.41899999999999998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14</v>
      </c>
      <c r="E20" s="8"/>
      <c r="F20" s="51">
        <f t="shared" si="0"/>
        <v>53.6</v>
      </c>
      <c r="G20" s="34">
        <v>45</v>
      </c>
      <c r="H20" s="3">
        <f t="shared" si="1"/>
        <v>0</v>
      </c>
      <c r="I20" s="3">
        <f t="shared" si="2"/>
        <v>0.53600000000000003</v>
      </c>
    </row>
    <row r="21" spans="1:9" ht="12.75" hidden="1" customHeight="1">
      <c r="A21" s="7">
        <v>17</v>
      </c>
      <c r="B21" s="18"/>
      <c r="C21" s="46"/>
      <c r="D21" s="13"/>
      <c r="E21" s="8"/>
      <c r="F21" s="51" t="str">
        <f t="shared" si="0"/>
        <v/>
      </c>
      <c r="G21" s="34"/>
      <c r="H21" s="3">
        <f t="shared" si="1"/>
        <v>0</v>
      </c>
      <c r="I21" s="3">
        <f t="shared" si="2"/>
        <v>0</v>
      </c>
    </row>
    <row r="22" spans="1:9" ht="12.75" hidden="1" customHeight="1">
      <c r="A22" s="7">
        <v>18</v>
      </c>
      <c r="B22" s="18"/>
      <c r="C22" s="47"/>
      <c r="D22" s="13"/>
      <c r="E22" s="8"/>
      <c r="F22" s="51" t="str">
        <f t="shared" si="0"/>
        <v/>
      </c>
      <c r="G22" s="34"/>
      <c r="H22" s="3">
        <f t="shared" si="1"/>
        <v>0</v>
      </c>
      <c r="I22" s="3">
        <f t="shared" si="2"/>
        <v>0</v>
      </c>
    </row>
    <row r="23" spans="1:9" ht="12.75" hidden="1" customHeight="1">
      <c r="A23" s="7">
        <v>19</v>
      </c>
      <c r="B23" s="18"/>
      <c r="C23" s="46"/>
      <c r="D23" s="13"/>
      <c r="E23" s="8"/>
      <c r="F23" s="51" t="str">
        <f t="shared" si="0"/>
        <v/>
      </c>
      <c r="G23" s="34"/>
      <c r="H23" s="3">
        <f t="shared" si="1"/>
        <v>0</v>
      </c>
      <c r="I23" s="3">
        <f t="shared" si="2"/>
        <v>0</v>
      </c>
    </row>
    <row r="24" spans="1:9" ht="12.75" hidden="1" customHeight="1">
      <c r="A24" s="7">
        <v>20</v>
      </c>
      <c r="B24" s="18"/>
      <c r="C24" s="47"/>
      <c r="D24" s="13"/>
      <c r="E24" s="8"/>
      <c r="F24" s="51" t="str">
        <f t="shared" si="0"/>
        <v/>
      </c>
      <c r="G24" s="34"/>
      <c r="H24" s="3">
        <f t="shared" si="1"/>
        <v>0</v>
      </c>
      <c r="I24" s="3">
        <f t="shared" si="2"/>
        <v>0</v>
      </c>
    </row>
    <row r="25" spans="1:9" ht="12.75" hidden="1" customHeight="1">
      <c r="A25" s="7">
        <v>21</v>
      </c>
      <c r="B25" s="18"/>
      <c r="C25" s="46"/>
      <c r="D25" s="13"/>
      <c r="E25" s="8"/>
      <c r="F25" s="51" t="str">
        <f t="shared" si="0"/>
        <v/>
      </c>
      <c r="G25" s="34"/>
      <c r="H25" s="3">
        <f t="shared" si="1"/>
        <v>0</v>
      </c>
      <c r="I25" s="3">
        <f t="shared" si="2"/>
        <v>0</v>
      </c>
    </row>
    <row r="26" spans="1:9" ht="12.75" hidden="1" customHeight="1">
      <c r="A26" s="7">
        <v>22</v>
      </c>
      <c r="B26" s="18"/>
      <c r="C26" s="47"/>
      <c r="D26" s="13"/>
      <c r="E26" s="8"/>
      <c r="F26" s="51" t="str">
        <f t="shared" si="0"/>
        <v/>
      </c>
      <c r="G26" s="34"/>
      <c r="H26" s="3">
        <f t="shared" si="1"/>
        <v>0</v>
      </c>
      <c r="I26" s="3">
        <f t="shared" si="2"/>
        <v>0</v>
      </c>
    </row>
    <row r="27" spans="1:9" ht="12.75" hidden="1" customHeight="1">
      <c r="A27" s="7">
        <v>23</v>
      </c>
      <c r="B27" s="18"/>
      <c r="C27" s="46"/>
      <c r="D27" s="13"/>
      <c r="E27" s="8"/>
      <c r="F27" s="51" t="str">
        <f t="shared" si="0"/>
        <v/>
      </c>
      <c r="G27" s="34"/>
      <c r="H27" s="3">
        <f t="shared" si="1"/>
        <v>0</v>
      </c>
      <c r="I27" s="3">
        <f t="shared" si="2"/>
        <v>0</v>
      </c>
    </row>
    <row r="28" spans="1:9" ht="12.75" hidden="1" customHeight="1">
      <c r="A28" s="7">
        <v>24</v>
      </c>
      <c r="B28" s="18"/>
      <c r="C28" s="47"/>
      <c r="D28" s="13"/>
      <c r="E28" s="8"/>
      <c r="F28" s="51" t="str">
        <f t="shared" si="0"/>
        <v/>
      </c>
      <c r="G28" s="34"/>
      <c r="H28" s="3">
        <f t="shared" si="1"/>
        <v>0</v>
      </c>
      <c r="I28" s="3">
        <f t="shared" si="2"/>
        <v>0</v>
      </c>
    </row>
    <row r="29" spans="1:9" ht="12.75" hidden="1" customHeight="1">
      <c r="A29" s="7">
        <v>25</v>
      </c>
      <c r="B29" s="18"/>
      <c r="C29" s="46"/>
      <c r="D29" s="13"/>
      <c r="E29" s="8"/>
      <c r="F29" s="51" t="str">
        <f t="shared" si="0"/>
        <v/>
      </c>
      <c r="G29" s="34"/>
      <c r="H29" s="3">
        <f t="shared" si="1"/>
        <v>0</v>
      </c>
      <c r="I29" s="3">
        <f t="shared" si="2"/>
        <v>0</v>
      </c>
    </row>
    <row r="30" spans="1:9" ht="12.75" hidden="1" customHeight="1">
      <c r="A30" s="7">
        <v>26</v>
      </c>
      <c r="B30" s="18"/>
      <c r="C30" s="47"/>
      <c r="D30" s="13"/>
      <c r="E30" s="8"/>
      <c r="F30" s="51" t="str">
        <f t="shared" si="0"/>
        <v/>
      </c>
      <c r="G30" s="34"/>
      <c r="H30" s="3">
        <f t="shared" si="1"/>
        <v>0</v>
      </c>
      <c r="I30" s="3">
        <f t="shared" si="2"/>
        <v>0</v>
      </c>
    </row>
    <row r="31" spans="1:9" ht="12.75" hidden="1" customHeight="1">
      <c r="A31" s="7">
        <v>27</v>
      </c>
      <c r="B31" s="18"/>
      <c r="C31" s="46"/>
      <c r="D31" s="13"/>
      <c r="E31" s="8"/>
      <c r="F31" s="51" t="str">
        <f t="shared" si="0"/>
        <v/>
      </c>
      <c r="G31" s="34"/>
      <c r="H31" s="3">
        <f t="shared" si="1"/>
        <v>0</v>
      </c>
      <c r="I31" s="3">
        <f t="shared" si="2"/>
        <v>0</v>
      </c>
    </row>
    <row r="32" spans="1:9" ht="12.75" hidden="1" customHeight="1">
      <c r="A32" s="7">
        <v>28</v>
      </c>
      <c r="B32" s="18"/>
      <c r="C32" s="47"/>
      <c r="D32" s="13"/>
      <c r="E32" s="8"/>
      <c r="F32" s="51" t="str">
        <f t="shared" si="0"/>
        <v/>
      </c>
      <c r="G32" s="34"/>
      <c r="H32" s="3">
        <f t="shared" si="1"/>
        <v>0</v>
      </c>
      <c r="I32" s="3">
        <f t="shared" si="2"/>
        <v>0</v>
      </c>
    </row>
    <row r="33" spans="1:9" ht="12.75" hidden="1" customHeight="1">
      <c r="A33" s="7">
        <v>29</v>
      </c>
      <c r="B33" s="18"/>
      <c r="C33" s="46"/>
      <c r="D33" s="13"/>
      <c r="E33" s="8"/>
      <c r="F33" s="5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47"/>
      <c r="D34" s="13"/>
      <c r="E34" s="8"/>
      <c r="F34" s="5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6"/>
      <c r="D35" s="13"/>
      <c r="E35" s="8"/>
      <c r="F35" s="5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47"/>
      <c r="D36" s="13"/>
      <c r="E36" s="8"/>
      <c r="F36" s="5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6"/>
      <c r="D37" s="13"/>
      <c r="E37" s="8"/>
      <c r="F37" s="5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47"/>
      <c r="D38" s="13"/>
      <c r="E38" s="8"/>
      <c r="F38" s="5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6"/>
      <c r="D39" s="13"/>
      <c r="E39" s="8"/>
      <c r="F39" s="5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47"/>
      <c r="D40" s="13"/>
      <c r="E40" s="8"/>
      <c r="F40" s="5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6"/>
      <c r="D41" s="13"/>
      <c r="E41" s="8"/>
      <c r="F41" s="5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7"/>
      <c r="D42" s="13"/>
      <c r="E42" s="8"/>
      <c r="F42" s="5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6"/>
      <c r="D43" s="13"/>
      <c r="E43" s="8"/>
      <c r="F43" s="5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5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5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5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5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5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5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5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5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5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5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5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5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5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5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5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5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5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5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5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5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5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5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5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5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5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51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51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5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5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3">
    <mergeCell ref="B5:B8"/>
    <mergeCell ref="B9:B10"/>
    <mergeCell ref="B11:B18"/>
    <mergeCell ref="B19:B2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42</v>
      </c>
    </row>
    <row r="2" spans="1:11" ht="17.25">
      <c r="B2" s="2"/>
      <c r="E2" s="38">
        <v>90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43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44</v>
      </c>
      <c r="F4" s="42" t="s">
        <v>45</v>
      </c>
      <c r="G4" s="42" t="s">
        <v>46</v>
      </c>
      <c r="H4" s="42" t="s">
        <v>47</v>
      </c>
      <c r="I4" s="42" t="s">
        <v>48</v>
      </c>
      <c r="J4" s="42" t="s">
        <v>49</v>
      </c>
      <c r="K4" s="42" t="s">
        <v>50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51</v>
      </c>
      <c r="E5" s="8"/>
      <c r="F5" s="31">
        <v>25</v>
      </c>
      <c r="G5" s="31">
        <v>16</v>
      </c>
      <c r="H5" s="31">
        <v>16</v>
      </c>
      <c r="I5" s="31">
        <v>7</v>
      </c>
      <c r="J5" s="31">
        <v>5</v>
      </c>
      <c r="K5" s="31">
        <v>12</v>
      </c>
    </row>
    <row r="6" spans="1:11" ht="12.75" customHeight="1">
      <c r="A6" s="7">
        <v>2</v>
      </c>
      <c r="B6" s="49"/>
      <c r="C6" s="47"/>
      <c r="D6" s="13" t="s">
        <v>52</v>
      </c>
      <c r="E6" s="8"/>
      <c r="F6" s="31">
        <v>22</v>
      </c>
      <c r="G6" s="31">
        <v>15</v>
      </c>
      <c r="H6" s="31">
        <v>14</v>
      </c>
      <c r="I6" s="31">
        <v>4</v>
      </c>
      <c r="J6" s="31">
        <v>5</v>
      </c>
      <c r="K6" s="31">
        <v>13</v>
      </c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27</v>
      </c>
      <c r="G7" s="31">
        <v>13</v>
      </c>
      <c r="H7" s="31">
        <v>12</v>
      </c>
      <c r="I7" s="31">
        <v>5</v>
      </c>
      <c r="J7" s="31">
        <v>3</v>
      </c>
      <c r="K7" s="31">
        <v>11</v>
      </c>
    </row>
    <row r="8" spans="1:11" ht="12.75" customHeight="1">
      <c r="A8" s="7">
        <v>4</v>
      </c>
      <c r="B8" s="50"/>
      <c r="C8" s="47"/>
      <c r="D8" s="13" t="s">
        <v>14</v>
      </c>
      <c r="E8" s="8"/>
      <c r="F8" s="31">
        <v>25</v>
      </c>
      <c r="G8" s="31">
        <v>14</v>
      </c>
      <c r="H8" s="31">
        <v>14</v>
      </c>
      <c r="I8" s="31">
        <v>5</v>
      </c>
      <c r="J8" s="31">
        <v>4</v>
      </c>
      <c r="K8" s="31">
        <v>12</v>
      </c>
    </row>
    <row r="9" spans="1:11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31">
        <v>24</v>
      </c>
      <c r="G9" s="31">
        <v>12</v>
      </c>
      <c r="H9" s="31">
        <v>11</v>
      </c>
      <c r="I9" s="31">
        <v>6</v>
      </c>
      <c r="J9" s="31">
        <v>3</v>
      </c>
      <c r="K9" s="31">
        <v>9</v>
      </c>
    </row>
    <row r="10" spans="1:11" ht="12.75" customHeight="1">
      <c r="A10" s="7">
        <v>6</v>
      </c>
      <c r="B10" s="50"/>
      <c r="C10" s="47"/>
      <c r="D10" s="13" t="s">
        <v>14</v>
      </c>
      <c r="E10" s="8"/>
      <c r="F10" s="31">
        <v>24</v>
      </c>
      <c r="G10" s="31">
        <v>14</v>
      </c>
      <c r="H10" s="31">
        <v>12</v>
      </c>
      <c r="I10" s="31">
        <v>6</v>
      </c>
      <c r="J10" s="31">
        <v>4</v>
      </c>
      <c r="K10" s="31">
        <v>11</v>
      </c>
    </row>
    <row r="11" spans="1:11" ht="12.75" customHeight="1">
      <c r="A11" s="7">
        <v>7</v>
      </c>
      <c r="B11" s="48" t="s">
        <v>19</v>
      </c>
      <c r="C11" s="46" t="s">
        <v>20</v>
      </c>
      <c r="D11" s="13" t="s">
        <v>12</v>
      </c>
      <c r="E11" s="8"/>
      <c r="F11" s="31">
        <v>19</v>
      </c>
      <c r="G11" s="31">
        <v>13</v>
      </c>
      <c r="H11" s="31">
        <v>12</v>
      </c>
      <c r="I11" s="31">
        <v>4</v>
      </c>
      <c r="J11" s="31">
        <v>3</v>
      </c>
      <c r="K11" s="31">
        <v>8</v>
      </c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20</v>
      </c>
      <c r="G12" s="31">
        <v>14</v>
      </c>
      <c r="H12" s="31">
        <v>12</v>
      </c>
      <c r="I12" s="31">
        <v>4</v>
      </c>
      <c r="J12" s="31">
        <v>4</v>
      </c>
      <c r="K12" s="31">
        <v>9</v>
      </c>
    </row>
    <row r="13" spans="1:11" ht="12.75" customHeight="1">
      <c r="A13" s="7">
        <v>9</v>
      </c>
      <c r="B13" s="49"/>
      <c r="C13" s="46" t="s">
        <v>21</v>
      </c>
      <c r="D13" s="13" t="s">
        <v>12</v>
      </c>
      <c r="E13" s="8"/>
      <c r="F13" s="31">
        <v>18</v>
      </c>
      <c r="G13" s="31">
        <v>8</v>
      </c>
      <c r="H13" s="31">
        <v>9</v>
      </c>
      <c r="I13" s="31">
        <v>3</v>
      </c>
      <c r="J13" s="31">
        <v>3</v>
      </c>
      <c r="K13" s="31">
        <v>8</v>
      </c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17</v>
      </c>
      <c r="G14" s="31">
        <v>10</v>
      </c>
      <c r="H14" s="31">
        <v>11</v>
      </c>
      <c r="I14" s="31">
        <v>4</v>
      </c>
      <c r="J14" s="31">
        <v>4</v>
      </c>
      <c r="K14" s="31">
        <v>8</v>
      </c>
    </row>
    <row r="15" spans="1:11" ht="12.75" customHeight="1">
      <c r="A15" s="7">
        <v>11</v>
      </c>
      <c r="B15" s="49"/>
      <c r="C15" s="46" t="s">
        <v>22</v>
      </c>
      <c r="D15" s="13" t="s">
        <v>12</v>
      </c>
      <c r="E15" s="8"/>
      <c r="F15" s="31">
        <v>16</v>
      </c>
      <c r="G15" s="31">
        <v>13</v>
      </c>
      <c r="H15" s="31">
        <v>11</v>
      </c>
      <c r="I15" s="31">
        <v>4</v>
      </c>
      <c r="J15" s="31">
        <v>3</v>
      </c>
      <c r="K15" s="31">
        <v>9</v>
      </c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16</v>
      </c>
      <c r="G16" s="31">
        <v>13</v>
      </c>
      <c r="H16" s="31">
        <v>12</v>
      </c>
      <c r="I16" s="31">
        <v>3</v>
      </c>
      <c r="J16" s="31">
        <v>4</v>
      </c>
      <c r="K16" s="31">
        <v>8</v>
      </c>
    </row>
    <row r="17" spans="1:11" ht="12.75" customHeight="1">
      <c r="A17" s="7">
        <v>13</v>
      </c>
      <c r="B17" s="49"/>
      <c r="C17" s="46" t="s">
        <v>23</v>
      </c>
      <c r="D17" s="13" t="s">
        <v>12</v>
      </c>
      <c r="E17" s="8"/>
      <c r="F17" s="31">
        <v>12</v>
      </c>
      <c r="G17" s="31">
        <v>5</v>
      </c>
      <c r="H17" s="31">
        <v>4</v>
      </c>
      <c r="I17" s="31">
        <v>1</v>
      </c>
      <c r="J17" s="31">
        <v>2</v>
      </c>
      <c r="K17" s="31">
        <v>4</v>
      </c>
    </row>
    <row r="18" spans="1:11" ht="12.75" customHeight="1">
      <c r="A18" s="7">
        <v>14</v>
      </c>
      <c r="B18" s="50"/>
      <c r="C18" s="47"/>
      <c r="D18" s="13" t="s">
        <v>14</v>
      </c>
      <c r="E18" s="8"/>
      <c r="F18" s="31">
        <v>12</v>
      </c>
      <c r="G18" s="31">
        <v>6</v>
      </c>
      <c r="H18" s="31">
        <v>7</v>
      </c>
      <c r="I18" s="31">
        <v>3</v>
      </c>
      <c r="J18" s="31">
        <v>3</v>
      </c>
      <c r="K18" s="31">
        <v>5</v>
      </c>
    </row>
    <row r="19" spans="1:11" ht="12.75" customHeight="1">
      <c r="A19" s="7">
        <v>15</v>
      </c>
      <c r="B19" s="48" t="s">
        <v>24</v>
      </c>
      <c r="C19" s="46" t="s">
        <v>25</v>
      </c>
      <c r="D19" s="13" t="s">
        <v>12</v>
      </c>
      <c r="E19" s="8"/>
      <c r="F19" s="31">
        <v>16</v>
      </c>
      <c r="G19" s="31">
        <v>7</v>
      </c>
      <c r="H19" s="31">
        <v>4</v>
      </c>
      <c r="I19" s="31">
        <v>3</v>
      </c>
      <c r="J19" s="31">
        <v>2</v>
      </c>
      <c r="K19" s="31">
        <v>4</v>
      </c>
    </row>
    <row r="20" spans="1:11" ht="12.75" customHeight="1">
      <c r="A20" s="7">
        <v>16</v>
      </c>
      <c r="B20" s="50"/>
      <c r="C20" s="47"/>
      <c r="D20" s="13" t="s">
        <v>14</v>
      </c>
      <c r="E20" s="8"/>
      <c r="F20" s="31">
        <v>17</v>
      </c>
      <c r="G20" s="31">
        <v>9</v>
      </c>
      <c r="H20" s="31">
        <v>6</v>
      </c>
      <c r="I20" s="31">
        <v>4</v>
      </c>
      <c r="J20" s="31">
        <v>3</v>
      </c>
      <c r="K20" s="31">
        <v>6</v>
      </c>
    </row>
    <row r="21" spans="1:11" ht="12.75" hidden="1" customHeight="1">
      <c r="A21" s="7">
        <v>17</v>
      </c>
      <c r="B21" s="18"/>
      <c r="C21" s="46"/>
      <c r="D21" s="13"/>
      <c r="E21" s="8"/>
      <c r="F21" s="31"/>
      <c r="G21" s="31"/>
      <c r="H21" s="31"/>
      <c r="I21" s="31"/>
      <c r="J21" s="31"/>
      <c r="K21" s="31"/>
    </row>
    <row r="22" spans="1:11" ht="12.75" hidden="1" customHeight="1">
      <c r="A22" s="7">
        <v>18</v>
      </c>
      <c r="B22" s="18"/>
      <c r="C22" s="47"/>
      <c r="D22" s="13"/>
      <c r="E22" s="8"/>
      <c r="F22" s="31"/>
      <c r="G22" s="31"/>
      <c r="H22" s="31"/>
      <c r="I22" s="31"/>
      <c r="J22" s="31"/>
      <c r="K22" s="31"/>
    </row>
    <row r="23" spans="1:11" ht="12.75" hidden="1" customHeight="1">
      <c r="A23" s="7">
        <v>19</v>
      </c>
      <c r="B23" s="18"/>
      <c r="C23" s="46"/>
      <c r="D23" s="13"/>
      <c r="E23" s="8"/>
      <c r="F23" s="31"/>
      <c r="G23" s="31"/>
      <c r="H23" s="31"/>
      <c r="I23" s="31"/>
      <c r="J23" s="31"/>
      <c r="K23" s="31"/>
    </row>
    <row r="24" spans="1:11" ht="12.75" hidden="1" customHeight="1">
      <c r="A24" s="7">
        <v>20</v>
      </c>
      <c r="B24" s="18"/>
      <c r="C24" s="47"/>
      <c r="D24" s="13"/>
      <c r="E24" s="8"/>
      <c r="F24" s="31"/>
      <c r="G24" s="31"/>
      <c r="H24" s="31"/>
      <c r="I24" s="31"/>
      <c r="J24" s="31"/>
      <c r="K24" s="31"/>
    </row>
    <row r="25" spans="1:11" ht="12.75" hidden="1" customHeight="1">
      <c r="A25" s="7">
        <v>21</v>
      </c>
      <c r="B25" s="18"/>
      <c r="C25" s="46"/>
      <c r="D25" s="13"/>
      <c r="E25" s="8"/>
      <c r="F25" s="31"/>
      <c r="G25" s="31"/>
      <c r="H25" s="31"/>
      <c r="I25" s="31"/>
      <c r="J25" s="31"/>
      <c r="K25" s="31"/>
    </row>
    <row r="26" spans="1:11" ht="12.75" hidden="1" customHeight="1">
      <c r="A26" s="7">
        <v>22</v>
      </c>
      <c r="B26" s="18"/>
      <c r="C26" s="47"/>
      <c r="D26" s="13"/>
      <c r="E26" s="8"/>
      <c r="F26" s="31"/>
      <c r="G26" s="31"/>
      <c r="H26" s="31"/>
      <c r="I26" s="31"/>
      <c r="J26" s="31"/>
      <c r="K26" s="31"/>
    </row>
    <row r="27" spans="1:11" ht="12.75" hidden="1" customHeight="1">
      <c r="A27" s="7">
        <v>23</v>
      </c>
      <c r="B27" s="18"/>
      <c r="C27" s="46"/>
      <c r="D27" s="13"/>
      <c r="E27" s="8"/>
      <c r="F27" s="31"/>
      <c r="G27" s="31"/>
      <c r="H27" s="31"/>
      <c r="I27" s="31"/>
      <c r="J27" s="31"/>
      <c r="K27" s="31"/>
    </row>
    <row r="28" spans="1:11" ht="12.75" hidden="1" customHeight="1">
      <c r="A28" s="7">
        <v>24</v>
      </c>
      <c r="B28" s="18"/>
      <c r="C28" s="47"/>
      <c r="D28" s="13"/>
      <c r="E28" s="8"/>
      <c r="F28" s="31"/>
      <c r="G28" s="31"/>
      <c r="H28" s="31"/>
      <c r="I28" s="31"/>
      <c r="J28" s="31"/>
      <c r="K28" s="31"/>
    </row>
    <row r="29" spans="1:11" ht="12.75" hidden="1" customHeight="1">
      <c r="A29" s="7">
        <v>25</v>
      </c>
      <c r="B29" s="18"/>
      <c r="C29" s="46"/>
      <c r="D29" s="13"/>
      <c r="E29" s="8"/>
      <c r="F29" s="31"/>
      <c r="G29" s="31"/>
      <c r="H29" s="31"/>
      <c r="I29" s="31"/>
      <c r="J29" s="31"/>
      <c r="K29" s="31"/>
    </row>
    <row r="30" spans="1:11" ht="12.75" hidden="1" customHeight="1">
      <c r="A30" s="7">
        <v>26</v>
      </c>
      <c r="B30" s="18"/>
      <c r="C30" s="47"/>
      <c r="D30" s="13"/>
      <c r="E30" s="8"/>
      <c r="F30" s="31"/>
      <c r="G30" s="31"/>
      <c r="H30" s="31"/>
      <c r="I30" s="31"/>
      <c r="J30" s="31"/>
      <c r="K30" s="31"/>
    </row>
    <row r="31" spans="1:11" ht="12.75" hidden="1" customHeight="1">
      <c r="A31" s="7">
        <v>27</v>
      </c>
      <c r="B31" s="18"/>
      <c r="C31" s="46"/>
      <c r="D31" s="13"/>
      <c r="E31" s="8"/>
      <c r="F31" s="31"/>
      <c r="G31" s="31"/>
      <c r="H31" s="31"/>
      <c r="I31" s="31"/>
      <c r="J31" s="31"/>
      <c r="K31" s="31"/>
    </row>
    <row r="32" spans="1:11" ht="12.75" hidden="1" customHeight="1">
      <c r="A32" s="7">
        <v>28</v>
      </c>
      <c r="B32" s="18"/>
      <c r="C32" s="47"/>
      <c r="D32" s="13"/>
      <c r="E32" s="8"/>
      <c r="F32" s="31"/>
      <c r="G32" s="31"/>
      <c r="H32" s="31"/>
      <c r="I32" s="31"/>
      <c r="J32" s="31"/>
      <c r="K32" s="31"/>
    </row>
    <row r="33" spans="1:11" ht="12.75" hidden="1" customHeight="1">
      <c r="A33" s="7">
        <v>29</v>
      </c>
      <c r="B33" s="18"/>
      <c r="C33" s="46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47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6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47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6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47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6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47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6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7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3">
    <mergeCell ref="B5:B8"/>
    <mergeCell ref="C5:C6"/>
    <mergeCell ref="C7:C8"/>
    <mergeCell ref="B9:B10"/>
    <mergeCell ref="C9:C10"/>
    <mergeCell ref="B11:B18"/>
    <mergeCell ref="C11:C12"/>
    <mergeCell ref="C13:C14"/>
    <mergeCell ref="C15:C16"/>
    <mergeCell ref="C17:C18"/>
    <mergeCell ref="C41:C42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B19:B20"/>
    <mergeCell ref="C19:C20"/>
    <mergeCell ref="C21:C22"/>
    <mergeCell ref="C23:C24"/>
    <mergeCell ref="C25:C26"/>
    <mergeCell ref="C27:C28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97:C1998"/>
    <mergeCell ref="C1999:C2000"/>
    <mergeCell ref="C2001:C2002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25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26</v>
      </c>
      <c r="E5" s="8"/>
      <c r="F5" s="31">
        <f>IFERROR(G5/$F$2*100,"")</f>
        <v>20</v>
      </c>
      <c r="G5" s="34">
        <v>5</v>
      </c>
    </row>
    <row r="6" spans="1:7" ht="12.75" customHeight="1">
      <c r="A6" s="7">
        <v>2</v>
      </c>
      <c r="B6" s="50"/>
      <c r="C6" s="36" t="s">
        <v>16</v>
      </c>
      <c r="D6" s="13" t="s">
        <v>27</v>
      </c>
      <c r="E6" s="8"/>
      <c r="F6" s="31">
        <f>IFERROR(G6/$F$2*100,"")</f>
        <v>36</v>
      </c>
      <c r="G6" s="34">
        <v>9</v>
      </c>
    </row>
    <row r="7" spans="1:7" ht="12.75" customHeight="1">
      <c r="A7" s="7">
        <v>3</v>
      </c>
      <c r="B7" s="19" t="s">
        <v>17</v>
      </c>
      <c r="C7" s="36" t="s">
        <v>18</v>
      </c>
      <c r="D7" s="13" t="s">
        <v>28</v>
      </c>
      <c r="E7" s="8"/>
      <c r="F7" s="31">
        <f t="shared" ref="F7:F70" si="0">IFERROR(G7/$F$2*100,"")</f>
        <v>52</v>
      </c>
      <c r="G7" s="34">
        <v>13</v>
      </c>
    </row>
    <row r="8" spans="1:7" ht="12.75" customHeight="1">
      <c r="A8" s="7">
        <v>4</v>
      </c>
      <c r="B8" s="48" t="s">
        <v>19</v>
      </c>
      <c r="C8" s="36" t="s">
        <v>20</v>
      </c>
      <c r="D8" s="13" t="s">
        <v>29</v>
      </c>
      <c r="E8" s="8"/>
      <c r="F8" s="31">
        <f t="shared" si="0"/>
        <v>44</v>
      </c>
      <c r="G8" s="34">
        <v>11</v>
      </c>
    </row>
    <row r="9" spans="1:7" ht="12.75" customHeight="1">
      <c r="A9" s="7">
        <v>5</v>
      </c>
      <c r="B9" s="49"/>
      <c r="C9" s="36" t="s">
        <v>21</v>
      </c>
      <c r="D9" s="13" t="s">
        <v>30</v>
      </c>
      <c r="E9" s="8"/>
      <c r="F9" s="31">
        <f t="shared" si="0"/>
        <v>48</v>
      </c>
      <c r="G9" s="34">
        <v>12</v>
      </c>
    </row>
    <row r="10" spans="1:7" ht="12.75" customHeight="1">
      <c r="A10" s="7">
        <v>6</v>
      </c>
      <c r="B10" s="49"/>
      <c r="C10" s="36" t="s">
        <v>22</v>
      </c>
      <c r="D10" s="13" t="s">
        <v>31</v>
      </c>
      <c r="E10" s="8"/>
      <c r="F10" s="31">
        <f t="shared" si="0"/>
        <v>40</v>
      </c>
      <c r="G10" s="34">
        <v>10</v>
      </c>
    </row>
    <row r="11" spans="1:7" ht="12.75" customHeight="1">
      <c r="A11" s="7">
        <v>7</v>
      </c>
      <c r="B11" s="50"/>
      <c r="C11" s="37" t="s">
        <v>23</v>
      </c>
      <c r="D11" s="13" t="s">
        <v>32</v>
      </c>
      <c r="E11" s="8"/>
      <c r="F11" s="31">
        <f t="shared" si="0"/>
        <v>48</v>
      </c>
      <c r="G11" s="34">
        <v>12</v>
      </c>
    </row>
    <row r="12" spans="1:7" ht="12.75" customHeight="1">
      <c r="A12" s="7">
        <v>8</v>
      </c>
      <c r="B12" s="19" t="s">
        <v>24</v>
      </c>
      <c r="C12" s="37" t="s">
        <v>25</v>
      </c>
      <c r="D12" s="13" t="s">
        <v>33</v>
      </c>
      <c r="E12" s="8"/>
      <c r="F12" s="31">
        <f t="shared" si="0"/>
        <v>64</v>
      </c>
      <c r="G12" s="34">
        <v>16</v>
      </c>
    </row>
    <row r="13" spans="1:7" ht="12.75" hidden="1" customHeight="1">
      <c r="A13" s="7">
        <v>9</v>
      </c>
      <c r="B13" s="18"/>
      <c r="C13" s="20"/>
      <c r="D13" s="13"/>
      <c r="E13" s="8"/>
      <c r="F13" s="31">
        <f t="shared" si="0"/>
        <v>0</v>
      </c>
      <c r="G13" s="34"/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53</v>
      </c>
    </row>
    <row r="2" spans="1:11" ht="17.25">
      <c r="B2" s="2"/>
      <c r="E2" s="38">
        <v>90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54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55</v>
      </c>
      <c r="F4" s="42" t="s">
        <v>45</v>
      </c>
      <c r="G4" s="42" t="s">
        <v>46</v>
      </c>
      <c r="H4" s="42" t="s">
        <v>47</v>
      </c>
      <c r="I4" s="42" t="s">
        <v>48</v>
      </c>
      <c r="J4" s="42" t="s">
        <v>49</v>
      </c>
      <c r="K4" s="42" t="s">
        <v>50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26</v>
      </c>
      <c r="E5" s="8"/>
      <c r="F5" s="45">
        <v>2</v>
      </c>
      <c r="G5" s="45">
        <v>1</v>
      </c>
      <c r="H5" s="45">
        <v>1</v>
      </c>
      <c r="I5" s="45"/>
      <c r="J5" s="45"/>
      <c r="K5" s="45">
        <v>1</v>
      </c>
    </row>
    <row r="6" spans="1:11" ht="12.75" customHeight="1">
      <c r="A6" s="7">
        <v>2</v>
      </c>
      <c r="B6" s="50"/>
      <c r="C6" s="36" t="s">
        <v>16</v>
      </c>
      <c r="D6" s="13" t="s">
        <v>27</v>
      </c>
      <c r="E6" s="8"/>
      <c r="F6" s="45">
        <v>5</v>
      </c>
      <c r="G6" s="45">
        <v>1</v>
      </c>
      <c r="H6" s="45">
        <v>2</v>
      </c>
      <c r="I6" s="45"/>
      <c r="J6" s="45"/>
      <c r="K6" s="45">
        <v>1</v>
      </c>
    </row>
    <row r="7" spans="1:11" ht="12.75" customHeight="1">
      <c r="A7" s="7">
        <v>3</v>
      </c>
      <c r="B7" s="19" t="s">
        <v>17</v>
      </c>
      <c r="C7" s="36" t="s">
        <v>18</v>
      </c>
      <c r="D7" s="13" t="s">
        <v>28</v>
      </c>
      <c r="E7" s="8"/>
      <c r="F7" s="45">
        <v>6</v>
      </c>
      <c r="G7" s="45">
        <v>1</v>
      </c>
      <c r="H7" s="45">
        <v>4</v>
      </c>
      <c r="I7" s="45"/>
      <c r="J7" s="45">
        <v>1</v>
      </c>
      <c r="K7" s="45">
        <v>1</v>
      </c>
    </row>
    <row r="8" spans="1:11" ht="12.75" customHeight="1">
      <c r="A8" s="7">
        <v>4</v>
      </c>
      <c r="B8" s="48" t="s">
        <v>19</v>
      </c>
      <c r="C8" s="36" t="s">
        <v>20</v>
      </c>
      <c r="D8" s="13" t="s">
        <v>29</v>
      </c>
      <c r="E8" s="8"/>
      <c r="F8" s="45">
        <v>3</v>
      </c>
      <c r="G8" s="45">
        <v>3</v>
      </c>
      <c r="H8" s="45">
        <v>3</v>
      </c>
      <c r="I8" s="45"/>
      <c r="J8" s="45"/>
      <c r="K8" s="45">
        <v>2</v>
      </c>
    </row>
    <row r="9" spans="1:11" ht="12.75" customHeight="1">
      <c r="A9" s="7">
        <v>5</v>
      </c>
      <c r="B9" s="49"/>
      <c r="C9" s="36" t="s">
        <v>21</v>
      </c>
      <c r="D9" s="13" t="s">
        <v>30</v>
      </c>
      <c r="E9" s="8"/>
      <c r="F9" s="45">
        <v>4</v>
      </c>
      <c r="G9" s="45">
        <v>4</v>
      </c>
      <c r="H9" s="45">
        <v>2</v>
      </c>
      <c r="I9" s="45">
        <v>1</v>
      </c>
      <c r="J9" s="45"/>
      <c r="K9" s="45">
        <v>1</v>
      </c>
    </row>
    <row r="10" spans="1:11" ht="12.75" customHeight="1">
      <c r="A10" s="7">
        <v>6</v>
      </c>
      <c r="B10" s="49"/>
      <c r="C10" s="36" t="s">
        <v>22</v>
      </c>
      <c r="D10" s="13" t="s">
        <v>31</v>
      </c>
      <c r="E10" s="8"/>
      <c r="F10" s="45">
        <v>3</v>
      </c>
      <c r="G10" s="45">
        <v>3</v>
      </c>
      <c r="H10" s="45">
        <v>2</v>
      </c>
      <c r="I10" s="45">
        <v>1</v>
      </c>
      <c r="J10" s="45"/>
      <c r="K10" s="45">
        <v>1</v>
      </c>
    </row>
    <row r="11" spans="1:11" ht="12.75" customHeight="1">
      <c r="A11" s="7">
        <v>7</v>
      </c>
      <c r="B11" s="50"/>
      <c r="C11" s="37" t="s">
        <v>23</v>
      </c>
      <c r="D11" s="13" t="s">
        <v>32</v>
      </c>
      <c r="E11" s="8"/>
      <c r="F11" s="45">
        <v>4</v>
      </c>
      <c r="G11" s="45">
        <v>4</v>
      </c>
      <c r="H11" s="45"/>
      <c r="I11" s="45">
        <v>1</v>
      </c>
      <c r="J11" s="45">
        <v>1</v>
      </c>
      <c r="K11" s="45">
        <v>2</v>
      </c>
    </row>
    <row r="12" spans="1:11" ht="12.75" customHeight="1">
      <c r="A12" s="7">
        <v>8</v>
      </c>
      <c r="B12" s="19" t="s">
        <v>24</v>
      </c>
      <c r="C12" s="37" t="s">
        <v>25</v>
      </c>
      <c r="D12" s="13" t="s">
        <v>33</v>
      </c>
      <c r="E12" s="8"/>
      <c r="F12" s="45">
        <v>6</v>
      </c>
      <c r="G12" s="45">
        <v>2</v>
      </c>
      <c r="H12" s="45">
        <v>1</v>
      </c>
      <c r="I12" s="45">
        <v>2</v>
      </c>
      <c r="J12" s="45">
        <v>1</v>
      </c>
      <c r="K12" s="45">
        <v>4</v>
      </c>
    </row>
    <row r="13" spans="1:11" ht="12.75" hidden="1" customHeight="1">
      <c r="A13" s="7">
        <v>9</v>
      </c>
      <c r="B13" s="18"/>
      <c r="C13" s="20"/>
      <c r="D13" s="13"/>
      <c r="E13" s="8"/>
      <c r="F13" s="45"/>
      <c r="G13" s="45"/>
      <c r="H13" s="45"/>
      <c r="I13" s="45"/>
      <c r="J13" s="45"/>
      <c r="K13" s="45"/>
    </row>
    <row r="14" spans="1:11" ht="12.75" hidden="1" customHeight="1">
      <c r="A14" s="7">
        <v>10</v>
      </c>
      <c r="B14" s="18"/>
      <c r="C14" s="20"/>
      <c r="D14" s="13"/>
      <c r="E14" s="8"/>
      <c r="F14" s="45"/>
      <c r="G14" s="45"/>
      <c r="H14" s="45"/>
      <c r="I14" s="45"/>
      <c r="J14" s="45"/>
      <c r="K14" s="45"/>
    </row>
    <row r="15" spans="1:11" ht="12.75" hidden="1" customHeight="1">
      <c r="A15" s="7">
        <v>11</v>
      </c>
      <c r="B15" s="18"/>
      <c r="C15" s="20"/>
      <c r="D15" s="13"/>
      <c r="E15" s="8"/>
      <c r="F15" s="45"/>
      <c r="G15" s="45"/>
      <c r="H15" s="45"/>
      <c r="I15" s="45"/>
      <c r="J15" s="45"/>
      <c r="K15" s="45"/>
    </row>
    <row r="16" spans="1:11" ht="12.75" hidden="1" customHeight="1">
      <c r="A16" s="7">
        <v>12</v>
      </c>
      <c r="B16" s="18"/>
      <c r="C16" s="20"/>
      <c r="D16" s="13"/>
      <c r="E16" s="8"/>
      <c r="F16" s="45"/>
      <c r="G16" s="45"/>
      <c r="H16" s="45"/>
      <c r="I16" s="45"/>
      <c r="J16" s="45"/>
      <c r="K16" s="45"/>
    </row>
    <row r="17" spans="1:11" ht="12.75" hidden="1" customHeight="1">
      <c r="A17" s="7">
        <v>13</v>
      </c>
      <c r="B17" s="18"/>
      <c r="C17" s="20"/>
      <c r="D17" s="13"/>
      <c r="E17" s="8"/>
      <c r="F17" s="45"/>
      <c r="G17" s="45"/>
      <c r="H17" s="45"/>
      <c r="I17" s="45"/>
      <c r="J17" s="45"/>
      <c r="K17" s="45"/>
    </row>
    <row r="18" spans="1:11" ht="12.75" hidden="1" customHeight="1">
      <c r="A18" s="7">
        <v>14</v>
      </c>
      <c r="B18" s="18"/>
      <c r="C18" s="20"/>
      <c r="D18" s="13"/>
      <c r="E18" s="8"/>
      <c r="F18" s="45"/>
      <c r="G18" s="45"/>
      <c r="H18" s="45"/>
      <c r="I18" s="45"/>
      <c r="J18" s="45"/>
      <c r="K18" s="45"/>
    </row>
    <row r="19" spans="1:11" ht="12.75" hidden="1" customHeight="1">
      <c r="A19" s="7">
        <v>15</v>
      </c>
      <c r="B19" s="18"/>
      <c r="C19" s="20"/>
      <c r="D19" s="13"/>
      <c r="E19" s="8"/>
      <c r="F19" s="45"/>
      <c r="G19" s="45"/>
      <c r="H19" s="45"/>
      <c r="I19" s="45"/>
      <c r="J19" s="45"/>
      <c r="K19" s="45"/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 t="s">
        <v>34</v>
      </c>
    </row>
    <row r="6" spans="1:4" ht="34.5" customHeight="1">
      <c r="A6" s="7">
        <v>2</v>
      </c>
      <c r="B6" s="50"/>
      <c r="C6" s="21" t="s">
        <v>16</v>
      </c>
      <c r="D6" s="22" t="s">
        <v>35</v>
      </c>
    </row>
    <row r="7" spans="1:4" ht="34.5" customHeight="1">
      <c r="A7" s="7">
        <v>3</v>
      </c>
      <c r="B7" s="19" t="s">
        <v>17</v>
      </c>
      <c r="C7" s="21" t="s">
        <v>18</v>
      </c>
      <c r="D7" s="22" t="s">
        <v>36</v>
      </c>
    </row>
    <row r="8" spans="1:4" ht="34.5" customHeight="1">
      <c r="A8" s="7">
        <v>4</v>
      </c>
      <c r="B8" s="48" t="s">
        <v>19</v>
      </c>
      <c r="C8" s="21" t="s">
        <v>20</v>
      </c>
      <c r="D8" s="22" t="s">
        <v>37</v>
      </c>
    </row>
    <row r="9" spans="1:4" ht="34.5" customHeight="1">
      <c r="A9" s="7">
        <v>5</v>
      </c>
      <c r="B9" s="49"/>
      <c r="C9" s="21" t="s">
        <v>21</v>
      </c>
      <c r="D9" s="22" t="s">
        <v>38</v>
      </c>
    </row>
    <row r="10" spans="1:4" ht="34.5" customHeight="1">
      <c r="A10" s="7">
        <v>6</v>
      </c>
      <c r="B10" s="49"/>
      <c r="C10" s="21" t="s">
        <v>22</v>
      </c>
      <c r="D10" s="22" t="s">
        <v>39</v>
      </c>
    </row>
    <row r="11" spans="1:4" ht="34.5" customHeight="1">
      <c r="A11" s="7">
        <v>7</v>
      </c>
      <c r="B11" s="50"/>
      <c r="C11" s="23" t="s">
        <v>23</v>
      </c>
      <c r="D11" s="22" t="s">
        <v>40</v>
      </c>
    </row>
    <row r="12" spans="1:4" ht="34.5" customHeight="1">
      <c r="A12" s="7">
        <v>8</v>
      </c>
      <c r="B12" s="19" t="s">
        <v>24</v>
      </c>
      <c r="C12" s="23" t="s">
        <v>25</v>
      </c>
      <c r="D12" s="22" t="s">
        <v>41</v>
      </c>
    </row>
    <row r="13" spans="1:4" ht="34.5" hidden="1" customHeight="1">
      <c r="A13" s="7">
        <v>9</v>
      </c>
      <c r="B13" s="18"/>
      <c r="C13" s="23"/>
      <c r="D13" s="22"/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2021-03-05T11:43:33Z</dcterms:modified>
</cp:coreProperties>
</file>