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760" windowHeight="10665" tabRatio="703" activeTab="0"/>
  </bookViews>
  <sheets>
    <sheet name="教育訓練カリキュラム（接客サービス・旅館管理）" sheetId="1" r:id="rId1"/>
    <sheet name="教育訓練カリキュラム（調理）" sheetId="2" r:id="rId2"/>
    <sheet name="【活用例１】（接客サービス３ヶ月）" sheetId="3" r:id="rId3"/>
    <sheet name="【活用例２】（調理３ヶ月）" sheetId="4" r:id="rId4"/>
  </sheets>
  <definedNames/>
  <calcPr fullCalcOnLoad="1"/>
</workbook>
</file>

<file path=xl/sharedStrings.xml><?xml version="1.0" encoding="utf-8"?>
<sst xmlns="http://schemas.openxmlformats.org/spreadsheetml/2006/main" count="210" uniqueCount="106">
  <si>
    <t>時　間</t>
  </si>
  <si>
    <t>訓練修了後
の関連職種</t>
  </si>
  <si>
    <t>実技</t>
  </si>
  <si>
    <t>学科</t>
  </si>
  <si>
    <t>備考</t>
  </si>
  <si>
    <t>主要な設備機器、教材</t>
  </si>
  <si>
    <t>安全衛生</t>
  </si>
  <si>
    <t>職業能力基礎講習</t>
  </si>
  <si>
    <t>能力評価</t>
  </si>
  <si>
    <t>実習（ＯＪＴ）</t>
  </si>
  <si>
    <t>訓練科名(コース名)</t>
  </si>
  <si>
    <t>職務又は教科の内容</t>
  </si>
  <si>
    <t>職務名又は教科名</t>
  </si>
  <si>
    <t>Off-JTの実施主体</t>
  </si>
  <si>
    <t>座学等（Ｏff―ＪＴ）</t>
  </si>
  <si>
    <t>安全衛生作業</t>
  </si>
  <si>
    <t>安全作業（５Ｓ活動、安全点検、ＫＹ活動）、衛生管理実務、保安・防災活動、事故発生時の対応</t>
  </si>
  <si>
    <t>安全衛生作業</t>
  </si>
  <si>
    <t>オリエンテーション、ジョブ・カードによる能力評価（企業評価、自己評価）</t>
  </si>
  <si>
    <t>玄関・ロビー・フロント業務基礎</t>
  </si>
  <si>
    <t>客室サービス基礎</t>
  </si>
  <si>
    <t>接客サービス基礎</t>
  </si>
  <si>
    <t>設備管理（館内・客室・浴室の清掃・整備）基礎</t>
  </si>
  <si>
    <r>
      <rPr>
        <sz val="11"/>
        <rFont val="ＭＳ Ｐゴシック"/>
        <family val="3"/>
      </rPr>
      <t>働く意識と取組・責任感、ビジネスマナー、企業ビジョンに基づく業務の推進（企業理念、行動指針、サービスポリシー、社会的役割）、ホスピタリティの実践、チームワークとコミュニケーション、企業倫理とコンプライアンス、パソコンの基本操作</t>
    </r>
  </si>
  <si>
    <t>特別教育、技能講習</t>
  </si>
  <si>
    <t>外国語教育</t>
  </si>
  <si>
    <t>英語、中国語、韓国語などの初歩的会話</t>
  </si>
  <si>
    <t>　職業意識の啓発を促し、社会人としての常識や心構えを身につけ、旅館業における接客サービスの理念・実務、旅館業業務の流れ及び安全衛生について理解するとともに、接客サービスの実践的な知識と技能を習得する。</t>
  </si>
  <si>
    <t>　旅館業に関する業務の流れを理解し、お客様に対する一連の接客サービス遂行及び設備の清掃・整備ができること。なお、特有の知識や技能を必要とする作業や経験が必要な作業については、監督者の助言・指導の下、業務遂行ができる。</t>
  </si>
  <si>
    <t>お客様の送迎、チェックイン・チェックアウト業務、電話応対、クローク業務、遺失物対応、一次クレーム対応</t>
  </si>
  <si>
    <t>※必要に応じて選択</t>
  </si>
  <si>
    <t>食事・宴会サービス基礎</t>
  </si>
  <si>
    <t>館内設備の把握、館内・客室の清掃・整備、客室アメニティの確認・補充、浴場の清掃・整備、備品の整理・補充</t>
  </si>
  <si>
    <t>宴会場・食堂の準備・設営、お客様のご案内、配膳サービス、注文対応、後片付け・清掃</t>
  </si>
  <si>
    <t>販売商品の整頓・補充、販売対応（商品説明、レジ精算など）、防災・防犯対策、外国語実習</t>
  </si>
  <si>
    <t>旅館業における接客サービス及び旅館管理（衛生・環境管理）</t>
  </si>
  <si>
    <t>旅館業の心構え・基本</t>
  </si>
  <si>
    <t>旅館業の概要</t>
  </si>
  <si>
    <t>訓練目標</t>
  </si>
  <si>
    <t>仕上がり像</t>
  </si>
  <si>
    <t>有期実習型訓練の内容</t>
  </si>
  <si>
    <t>安全作業、衛生管理、施設管理、５Ｓ（整理、整頓、清掃、清潔、躾）、労働災害の防止、リスクアセスメント、救急対応</t>
  </si>
  <si>
    <t>※必要な言語を選択</t>
  </si>
  <si>
    <t>旅館業における調理（補助）</t>
  </si>
  <si>
    <t>　職業意識の啓発を促し、社会人としての常識や心構えを身につけ、旅館業における調理部門の実務、業務の流れ及び安全衛生・食品衛生について理解するとともに、調理（補助）、及び後片付け等の周辺業務について実践的な知識と技能を習得する。</t>
  </si>
  <si>
    <t>ジョブ・カード、配膳設備、食器類、調理器具（炊飯器、鍋類、焼き物器、鉄板焼き器、揚げ物器、蒸し器、オーブン等）、厨房設備（冷蔵庫、ガス台、コールドテーブル、製氷機等）</t>
  </si>
  <si>
    <t>調理準備</t>
  </si>
  <si>
    <t>　旅館業に関する調理部門の業務の流れを理解し、調理（補助）及び後片付けができる調理スタッフとして活躍できること。なお、調理については、基本的な調理技術を習得し、難易度の高い料理などは指導者のもと調理ができるなど調理技能の向上に努め、一人前の調理スタッフを目指す。</t>
  </si>
  <si>
    <t>調理場の準備・段取り、調理器具・調理設備の操作、献立の把握、食材の下ごしらえ、簡単な調理、食器の準備、盛り付け作業、配膳係との連携、クレーム対応、衛生管理、温度管理、期限管理、定位置管理</t>
  </si>
  <si>
    <t>配膳係からの食器の引き取り・運搬、廃棄物の的確な処理、食器等の洗浄作業・乾燥作業、食器の収納・整理整頓、厨房設備の洗浄・整理整頓・点検、調理器具等の点検・定位置管理、調理場の清掃・衛生管理</t>
  </si>
  <si>
    <r>
      <t xml:space="preserve">旅館業調理科
</t>
    </r>
    <r>
      <rPr>
        <b/>
        <sz val="10.5"/>
        <rFont val="ＭＳ Ｐゴシック"/>
        <family val="3"/>
      </rPr>
      <t>（旅館業調理基本コース）</t>
    </r>
  </si>
  <si>
    <r>
      <t xml:space="preserve">旅館業接客サービス科
</t>
    </r>
    <r>
      <rPr>
        <b/>
        <sz val="10.5"/>
        <rFont val="ＭＳ Ｐゴシック"/>
        <family val="3"/>
      </rPr>
      <t>（旅館おもてなし基本コース）</t>
    </r>
  </si>
  <si>
    <t>他教科に包含</t>
  </si>
  <si>
    <t>名所・名跡・主要公共機関の実地見学での理解</t>
  </si>
  <si>
    <t>※２１５時間（OJT：Off-JT＝８：２＝１７２時間：４３時間）　　８時間／日　→　約２７日（２１５時間の勤務日数）</t>
  </si>
  <si>
    <t>その他の旅館サービス基礎</t>
  </si>
  <si>
    <t>指定講習機関</t>
  </si>
  <si>
    <t>特別教育、技能講習</t>
  </si>
  <si>
    <t>服装・身だしなみ、着付け、挨拶・発声、基本動作・マナー（お辞儀、身のこなし方等）、言葉遣い、おもてなし精神の心掛け、問い合わせ対応、積極的なコミュニケーション、緊急対応、障がい者対応、外国人対応、地域文化・自旅館の理解</t>
  </si>
  <si>
    <t>食品衛生責任者講習、日本の宿おもてなし検定（初級）など</t>
  </si>
  <si>
    <r>
      <t>旅館業における接客サービス</t>
    </r>
    <r>
      <rPr>
        <strike/>
        <sz val="11"/>
        <color indexed="12"/>
        <rFont val="ＭＳ Ｐゴシック"/>
        <family val="3"/>
      </rPr>
      <t>及び旅館管理（衛生・環境管理）</t>
    </r>
  </si>
  <si>
    <r>
      <t>　旅館業に関する業務の流れを理解し、お客様に対する一連の接客サービス遂行</t>
    </r>
    <r>
      <rPr>
        <strike/>
        <sz val="10.5"/>
        <color indexed="12"/>
        <rFont val="ＭＳ Ｐゴシック"/>
        <family val="3"/>
      </rPr>
      <t>及び設備の清掃・整備</t>
    </r>
    <r>
      <rPr>
        <sz val="10.5"/>
        <rFont val="ＭＳ Ｐゴシック"/>
        <family val="3"/>
      </rPr>
      <t>ができること。なお、特有の知識や技能を必要とする作業や経験が必要な作業については、監督者の助言・指導の下、業務遂行ができる。</t>
    </r>
  </si>
  <si>
    <t>仕上がり像</t>
  </si>
  <si>
    <t>有期実習型訓練の内容</t>
  </si>
  <si>
    <t>調理（補助）</t>
  </si>
  <si>
    <t>後片付け</t>
  </si>
  <si>
    <t>食品調理・食品衛生概論</t>
  </si>
  <si>
    <t>設定条件：訓練期間３ヵ月、２１５時間以上、調理補助の習得に特化</t>
  </si>
  <si>
    <t>設定条件：訓練期間３ヵ月、２１５時間以上、接客サービスの基本の習得に特化</t>
  </si>
  <si>
    <r>
      <t>　旅館業に関する調理部門の業務の流れを理解し、調理（補助）及び後片付けができる調理スタッフとして活躍できること。なお、調理については、基本的な調理技術を習得し、</t>
    </r>
    <r>
      <rPr>
        <strike/>
        <sz val="10.5"/>
        <color indexed="12"/>
        <rFont val="ＭＳ Ｐゴシック"/>
        <family val="3"/>
      </rPr>
      <t>難易度の高い料理などは指導者のもと調理ができるなど</t>
    </r>
    <r>
      <rPr>
        <sz val="10.5"/>
        <rFont val="ＭＳ Ｐゴシック"/>
        <family val="3"/>
      </rPr>
      <t>調理技能の向上に努め、一人前の調理スタッフを目指す。</t>
    </r>
  </si>
  <si>
    <r>
      <t>服装・身だしなみ、挨拶・発声、基本動作・マナー（お辞儀、身のこなし方等）、言葉遣い、問い合わせ対応、積極的なコミュニケーション、</t>
    </r>
    <r>
      <rPr>
        <strike/>
        <sz val="11"/>
        <color indexed="12"/>
        <rFont val="ＭＳ Ｐゴシック"/>
        <family val="3"/>
      </rPr>
      <t>緊急対応、障がい者対応、外国人対応、</t>
    </r>
    <r>
      <rPr>
        <sz val="11"/>
        <rFont val="ＭＳ Ｐゴシック"/>
        <family val="3"/>
      </rPr>
      <t>地域文化・旅館の理解</t>
    </r>
  </si>
  <si>
    <r>
      <t>調理場の準備・段取り、調理器具・調理設備の操作、献立の把握、食材の下ごしらえ、</t>
    </r>
    <r>
      <rPr>
        <strike/>
        <sz val="11"/>
        <color indexed="12"/>
        <rFont val="ＭＳ Ｐゴシック"/>
        <family val="3"/>
      </rPr>
      <t>簡単な調理、</t>
    </r>
    <r>
      <rPr>
        <sz val="11"/>
        <rFont val="ＭＳ Ｐゴシック"/>
        <family val="3"/>
      </rPr>
      <t>食器の準備、盛り付け作業、配膳係との連携、クレーム対応、衛生管理、温度管理、期限管理、定位置管理</t>
    </r>
  </si>
  <si>
    <r>
      <t>旅館の経営理念・方針の理解、服装・身だしなみ、基本動作・マナー（挨拶、お辞儀等）、旅館業法等の関連法規、おもてなし精神の理解と接客、お客様心理の理解、言葉遣い、</t>
    </r>
    <r>
      <rPr>
        <strike/>
        <sz val="11"/>
        <color indexed="12"/>
        <rFont val="ＭＳ Ｐゴシック"/>
        <family val="3"/>
      </rPr>
      <t>障がい者の理解、外国人対応、異文化理解、</t>
    </r>
    <r>
      <rPr>
        <sz val="11"/>
        <rFont val="ＭＳ Ｐゴシック"/>
        <family val="3"/>
      </rPr>
      <t>お食事・宴会業務の理解</t>
    </r>
    <r>
      <rPr>
        <strike/>
        <sz val="11"/>
        <color indexed="12"/>
        <rFont val="ＭＳ Ｐゴシック"/>
        <family val="3"/>
      </rPr>
      <t>、危機管理、施設管理</t>
    </r>
  </si>
  <si>
    <t>ジョブ・カード、リネン類、客室設備、フロント設備、宴会場設備、配膳設備、清掃道具一式、制服（和装など）、電話・ＦＡＸ、パソコン、予約・宿泊管理システム等</t>
  </si>
  <si>
    <t>訓練目標</t>
  </si>
  <si>
    <t>仕上がり像</t>
  </si>
  <si>
    <t>有期実習型訓練の内容</t>
  </si>
  <si>
    <t>安全衛生作業</t>
  </si>
  <si>
    <r>
      <t>服装・身だしなみ、</t>
    </r>
    <r>
      <rPr>
        <sz val="11"/>
        <rFont val="ＭＳ Ｐゴシック"/>
        <family val="3"/>
      </rPr>
      <t>着付け、挨拶・発声、基本動作・マナー（お辞儀、身のこなし方等）、言葉遣い、おもてなし精神の心掛け、問い合わせ対応、積極的なコミュニケーション、緊急対応、障がい者対応、外国人対応、地域文化・自旅館の理解</t>
    </r>
  </si>
  <si>
    <t>その他の旅館サービス基礎</t>
  </si>
  <si>
    <r>
      <t>働く</t>
    </r>
    <r>
      <rPr>
        <sz val="11"/>
        <rFont val="ＭＳ Ｐゴシック"/>
        <family val="3"/>
      </rPr>
      <t>意識と取組・責任感、ビジネスマナー、企業ビジョンに基づく業務の推進（企業理念、行動指針、サービスポリシー、社会的役割）、ホスピタリティの実践、チームワークとコミュニケーション、企業倫理とコンプライアンス、パソコンの基本操作</t>
    </r>
  </si>
  <si>
    <t>オリエンテーション、ジョブ・カードによる能力評価（企業評価、自己評価）</t>
  </si>
  <si>
    <t>特別教育、技能講習</t>
  </si>
  <si>
    <r>
      <t>食品衛生責任者講習、日本の宿おもてなし検定</t>
    </r>
    <r>
      <rPr>
        <sz val="11"/>
        <rFont val="ＭＳ Ｐゴシック"/>
        <family val="3"/>
      </rPr>
      <t>（初級）など</t>
    </r>
  </si>
  <si>
    <t>指定講習機関</t>
  </si>
  <si>
    <r>
      <t>ジョブ・カード、リネン類、客室設備、フロント設備、宴会場設備、配膳設備、清掃道具一式、</t>
    </r>
    <r>
      <rPr>
        <sz val="11"/>
        <rFont val="ＭＳ Ｐゴシック"/>
        <family val="3"/>
      </rPr>
      <t>制服（和装など）、電話・ＦＡＸ、パソコン、予約・宿泊管理システム等</t>
    </r>
  </si>
  <si>
    <t>安全作業、衛生管理、施設管理、５Ｓ（整理、整頓、清掃、清潔、躾）、労働災害の防止、リスクアセスメント、救急対応、食品衛生、感染症対策</t>
  </si>
  <si>
    <r>
      <t>服装・身だしなみ、挨拶</t>
    </r>
    <r>
      <rPr>
        <sz val="11"/>
        <rFont val="ＭＳ Ｐゴシック"/>
        <family val="3"/>
      </rPr>
      <t>・発声、基本動作・マナー（お辞儀、身のこなし方等）、言葉遣い、問い合わせ対応、積極的なコミュニケーション、緊急対応、障がい者対応、外国人対応、地域文化・旅館の理解</t>
    </r>
  </si>
  <si>
    <t>調理（補助）</t>
  </si>
  <si>
    <t>後片付け</t>
  </si>
  <si>
    <t>働く意識と取組・責任感、ビジネスマナー、企業ビジョンに基づく業務の推進（企業理念、行動指針、サービスポリシー、社会的役割）、ホスピタリティの実践、チームワークとコミュニケーション、企業倫理とコンプライアンス、パソコンの基本操作</t>
  </si>
  <si>
    <r>
      <t>旅館の経営</t>
    </r>
    <r>
      <rPr>
        <sz val="11"/>
        <rFont val="ＭＳ Ｐゴシック"/>
        <family val="3"/>
      </rPr>
      <t>理念・方針の理解、服装・身だしなみ、基本動作・マナー（挨拶、お辞儀等）、旅館業法等の関連法規、おもてなし精神の理解と接客、お客様心理の理解、言葉遣い、障がい者の理解、外国人対応、異文化理解、お食事・宴会業務の理解、危機管理、施設管理</t>
    </r>
  </si>
  <si>
    <t>食品調理・食品衛生概論</t>
  </si>
  <si>
    <t>特別教育、技能講習</t>
  </si>
  <si>
    <r>
      <t>旅館の経営理念・方針の理解、理念・方針にあったサービスとは、おもてなし精神の理解と接客、お客様心理の理解、服装（着付け）・身だしなみ、基本動作・マナー（挨拶、お辞儀等）、言葉遣い、障がい者の理解、</t>
    </r>
    <r>
      <rPr>
        <strike/>
        <sz val="11"/>
        <color indexed="12"/>
        <rFont val="ＭＳ Ｐゴシック"/>
        <family val="3"/>
      </rPr>
      <t>外国人対応、異文化理解</t>
    </r>
  </si>
  <si>
    <t>基本的な調理技術（切る、さばく、焼く、蒸す、炒める、揚げる等）、調理器具・厨房設備の使用前点検、仕入れ食材の確認、飲料の準備･確認、使用する食材の確認・準備、食材の保存・鮮度管理</t>
  </si>
  <si>
    <r>
      <t>食品衛生関連法規、食品衛生、公衆衛生、クレンリネス、調理機器・器具・食器類の理解、食文化（伝統料理、郷土料理、名産名物、地産地消）の理解、盛り付け方法、食中毒・ノロウィルス等感染症の理解、食品アレルギーの理解</t>
    </r>
    <r>
      <rPr>
        <strike/>
        <sz val="11"/>
        <color indexed="12"/>
        <rFont val="ＭＳ Ｐゴシック"/>
        <family val="3"/>
      </rPr>
      <t>、異文化理解</t>
    </r>
  </si>
  <si>
    <r>
      <t>旅館業の関連法規、宿泊約款の理解、フロント業務の理解、客室業務の理解、お食事・宴会業務の理解、館内設備の理解、</t>
    </r>
    <r>
      <rPr>
        <sz val="11"/>
        <rFont val="ＭＳ Ｐゴシック"/>
        <family val="3"/>
      </rPr>
      <t>お客様からの苦情、衛生管理、危機管理、</t>
    </r>
    <r>
      <rPr>
        <strike/>
        <sz val="11"/>
        <color indexed="12"/>
        <rFont val="ＭＳ Ｐゴシック"/>
        <family val="3"/>
      </rPr>
      <t>施設管理、</t>
    </r>
    <r>
      <rPr>
        <sz val="11"/>
        <rFont val="ＭＳ Ｐゴシック"/>
        <family val="3"/>
      </rPr>
      <t>地域文化・名所名跡・</t>
    </r>
    <r>
      <rPr>
        <sz val="11"/>
        <rFont val="ＭＳ Ｐゴシック"/>
        <family val="3"/>
      </rPr>
      <t>イベント・名産等の理</t>
    </r>
    <r>
      <rPr>
        <sz val="11"/>
        <rFont val="ＭＳ Ｐゴシック"/>
        <family val="3"/>
      </rPr>
      <t>解</t>
    </r>
  </si>
  <si>
    <r>
      <t>客室の理解、客室へのご案内、</t>
    </r>
    <r>
      <rPr>
        <sz val="11"/>
        <rFont val="ＭＳ Ｐゴシック"/>
        <family val="3"/>
      </rPr>
      <t>お呈茶（ていちゃ）、客室・食事・浴場等館内施設の説明、和室でのマナー、寝具の準備・収納</t>
    </r>
  </si>
  <si>
    <t>客室の理解、客室へのご案内、お呈茶（ていちゃ）、客室・食事・浴場等館内施設の説明、和室でのマナー、寝具の準備・収納</t>
  </si>
  <si>
    <t>現場特有の安全のポイント、職場のルール、安全確保、整理整頓、ヒヤリハット対応・対策、危険予知訓練(KYT)、消防設備・避難経路等の把握、施設設備の整備・点検、衛生管理、食品衛生や感染症対策</t>
  </si>
  <si>
    <t>旅館の経営理念・方針の理解、理念・方針にあったサービスとは、おもてなし精神の理解と接客、お客様心理の理解、服装（着付け）・身だしなみ、基本動作・マナー（挨拶、お辞儀等）、言葉遣い、障がい者の理解、外国人対応、異文化理解</t>
  </si>
  <si>
    <t>旅館業の関連法規、宿泊約款の理解、フロント業務の理解、客室業務の理解、お食事・宴会業務の理解、館内設備の理解、お客様からの苦情、衛生管理、危機管理、施設管理、地域文化・名所名跡・イベント・名産等の理解</t>
  </si>
  <si>
    <t>食品衛生関連法規、食品衛生、公衆衛生、クレンリネス、調理機器・器具・食器類の理解、食文化（伝統料理、郷土料理、名産名物、地産地消）の理解、盛り付け方法、食中毒・ノロウィルス等感染症の理解、食品アレルギーの理解、異文化理解</t>
  </si>
  <si>
    <t>旅館業接客サービス科（旅館おもてなし基本コース）訓練カリキュラム</t>
  </si>
  <si>
    <t>旅館業調理科（旅館業調理基本コース）訓練カリキュラム</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</si>
</sst>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sz val="8"/>
      <name val="ＭＳ Ｐゴシック"/>
      <family val="3"/>
    </font>
    <font>
      <sz val="11"/>
      <color indexed="10"/>
      <name val="ＭＳ Ｐゴシック"/>
      <family val="3"/>
    </font>
    <font>
      <b/>
      <sz val="10.5"/>
      <name val="ＭＳ Ｐゴシック"/>
      <family val="3"/>
    </font>
    <font>
      <b/>
      <sz val="12"/>
      <color indexed="10"/>
      <name val="ＭＳ Ｐゴシック"/>
      <family val="3"/>
    </font>
    <font>
      <b/>
      <sz val="14"/>
      <color indexed="10"/>
      <name val="ＭＳ Ｐゴシック"/>
      <family val="3"/>
    </font>
    <font>
      <b/>
      <sz val="10"/>
      <color indexed="10"/>
      <name val="ＭＳ Ｐゴシック"/>
      <family val="3"/>
    </font>
    <font>
      <strike/>
      <sz val="10.5"/>
      <color indexed="12"/>
      <name val="ＭＳ Ｐゴシック"/>
      <family val="3"/>
    </font>
    <font>
      <strike/>
      <sz val="11"/>
      <color indexed="12"/>
      <name val="ＭＳ Ｐゴシック"/>
      <family val="3"/>
    </font>
    <font>
      <strike/>
      <sz val="6"/>
      <color indexed="12"/>
      <name val="ＭＳ Ｐゴシック"/>
      <family val="3"/>
    </font>
    <font>
      <strike/>
      <sz val="8"/>
      <color indexed="12"/>
      <name val="ＭＳ Ｐゴシック"/>
      <family val="3"/>
    </font>
    <font>
      <u val="single"/>
      <sz val="10.5"/>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dotted"/>
    </border>
    <border>
      <left>
        <color indexed="63"/>
      </left>
      <right style="thin"/>
      <top style="dotted"/>
      <bottom>
        <color indexed="63"/>
      </bottom>
    </border>
    <border>
      <left style="thin"/>
      <right style="thin"/>
      <top style="dotted"/>
      <bottom style="dotted"/>
    </border>
    <border>
      <left>
        <color indexed="63"/>
      </left>
      <right style="thin"/>
      <top>
        <color indexed="63"/>
      </top>
      <bottom style="dotted"/>
    </border>
    <border>
      <left style="thin"/>
      <right style="thin"/>
      <top style="thin"/>
      <bottom style="thin"/>
    </border>
    <border>
      <left style="thin"/>
      <right style="thin"/>
      <top style="thin"/>
      <bottom style="dotted"/>
    </border>
    <border>
      <left>
        <color indexed="63"/>
      </left>
      <right style="thin"/>
      <top style="dotted"/>
      <bottom style="dotted"/>
    </border>
    <border>
      <left style="thin"/>
      <right style="thin"/>
      <top style="dotted"/>
      <bottom style="thin"/>
    </border>
    <border>
      <left>
        <color indexed="63"/>
      </left>
      <right style="thin"/>
      <top style="dotted"/>
      <bottom style="thin"/>
    </border>
    <border>
      <left style="thin"/>
      <right>
        <color indexed="63"/>
      </right>
      <top style="dotted"/>
      <bottom style="dotted"/>
    </border>
    <border>
      <left style="thin"/>
      <right>
        <color indexed="63"/>
      </right>
      <top style="dotted"/>
      <bottom>
        <color indexed="63"/>
      </bottom>
    </border>
    <border>
      <left style="thin"/>
      <right style="thin"/>
      <top style="dotted"/>
      <bottom>
        <color indexed="63"/>
      </bottom>
    </border>
    <border>
      <left style="thin"/>
      <right>
        <color indexed="63"/>
      </right>
      <top style="dotted"/>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dotted"/>
    </border>
    <border>
      <left style="thin"/>
      <right style="thin"/>
      <top>
        <color indexed="63"/>
      </top>
      <bottom style="thin"/>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245">
    <xf numFmtId="0" fontId="0" fillId="0" borderId="0" xfId="0" applyAlignment="1">
      <alignment vertical="center"/>
    </xf>
    <xf numFmtId="0" fontId="0" fillId="0" borderId="0" xfId="0" applyFont="1" applyAlignment="1">
      <alignment vertical="center"/>
    </xf>
    <xf numFmtId="0" fontId="8" fillId="0" borderId="10"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vertical="center" wrapText="1"/>
      <protection/>
    </xf>
    <xf numFmtId="0" fontId="0" fillId="0" borderId="0" xfId="61" applyFont="1" applyAlignment="1">
      <alignment vertical="center"/>
      <protection/>
    </xf>
    <xf numFmtId="0" fontId="8" fillId="0" borderId="14" xfId="61" applyFont="1" applyBorder="1" applyAlignment="1">
      <alignment horizontal="center" vertical="center" wrapText="1"/>
      <protection/>
    </xf>
    <xf numFmtId="0" fontId="0" fillId="0" borderId="14" xfId="61" applyFont="1" applyBorder="1" applyAlignment="1">
      <alignment horizontal="center" vertical="center" wrapText="1" shrinkToFit="1"/>
      <protection/>
    </xf>
    <xf numFmtId="0" fontId="0" fillId="0" borderId="14" xfId="61" applyFont="1" applyBorder="1" applyAlignment="1">
      <alignment horizontal="center" vertical="center"/>
      <protection/>
    </xf>
    <xf numFmtId="0" fontId="0" fillId="0" borderId="15" xfId="61" applyFont="1" applyBorder="1" applyAlignment="1">
      <alignment/>
      <protection/>
    </xf>
    <xf numFmtId="0" fontId="8" fillId="0" borderId="12" xfId="61" applyFont="1" applyFill="1" applyBorder="1" applyAlignment="1">
      <alignment vertical="center" wrapText="1"/>
      <protection/>
    </xf>
    <xf numFmtId="0" fontId="8" fillId="0" borderId="16" xfId="61" applyFont="1" applyFill="1" applyBorder="1" applyAlignment="1">
      <alignment horizontal="center" vertical="center" wrapText="1"/>
      <protection/>
    </xf>
    <xf numFmtId="0" fontId="0" fillId="0" borderId="12" xfId="61" applyFont="1" applyBorder="1" applyAlignment="1">
      <alignment/>
      <protection/>
    </xf>
    <xf numFmtId="0" fontId="8" fillId="0" borderId="17"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0" fillId="0" borderId="17" xfId="61" applyFont="1" applyBorder="1" applyAlignment="1">
      <alignment/>
      <protection/>
    </xf>
    <xf numFmtId="0" fontId="0" fillId="0" borderId="19" xfId="61" applyFont="1" applyBorder="1" applyAlignment="1">
      <alignment vertical="center"/>
      <protection/>
    </xf>
    <xf numFmtId="0" fontId="0" fillId="0" borderId="12" xfId="61" applyFont="1" applyBorder="1">
      <alignment/>
      <protection/>
    </xf>
    <xf numFmtId="0" fontId="0" fillId="0" borderId="20" xfId="61" applyFont="1" applyBorder="1" applyAlignment="1">
      <alignment vertical="center"/>
      <protection/>
    </xf>
    <xf numFmtId="0" fontId="0" fillId="0" borderId="21" xfId="61" applyFont="1" applyBorder="1">
      <alignment/>
      <protection/>
    </xf>
    <xf numFmtId="0" fontId="0" fillId="0" borderId="22" xfId="61" applyFont="1" applyBorder="1" applyAlignment="1">
      <alignment vertical="center"/>
      <protection/>
    </xf>
    <xf numFmtId="0" fontId="0" fillId="0" borderId="17" xfId="61" applyFont="1" applyBorder="1">
      <alignment/>
      <protection/>
    </xf>
    <xf numFmtId="0" fontId="8" fillId="0" borderId="21" xfId="61" applyFont="1" applyFill="1" applyBorder="1" applyAlignment="1">
      <alignment vertical="center" wrapText="1"/>
      <protection/>
    </xf>
    <xf numFmtId="0" fontId="8" fillId="0" borderId="11" xfId="61" applyFont="1" applyFill="1" applyBorder="1" applyAlignment="1">
      <alignment horizontal="center" vertical="center" wrapText="1"/>
      <protection/>
    </xf>
    <xf numFmtId="0" fontId="0" fillId="0" borderId="21" xfId="61" applyFont="1" applyBorder="1" applyAlignment="1">
      <alignment/>
      <protection/>
    </xf>
    <xf numFmtId="0" fontId="8" fillId="0" borderId="23" xfId="0" applyFont="1" applyFill="1" applyBorder="1" applyAlignment="1">
      <alignment vertical="center" wrapText="1"/>
    </xf>
    <xf numFmtId="0" fontId="8" fillId="0" borderId="24" xfId="0" applyFont="1" applyFill="1" applyBorder="1" applyAlignment="1">
      <alignment horizontal="center" vertical="center" wrapText="1"/>
    </xf>
    <xf numFmtId="0" fontId="14" fillId="0" borderId="0" xfId="61" applyFont="1" applyAlignment="1">
      <alignment horizontal="center" vertical="center"/>
      <protection/>
    </xf>
    <xf numFmtId="0" fontId="15" fillId="0" borderId="25" xfId="61" applyFont="1" applyBorder="1" applyAlignment="1">
      <alignment horizontal="left" vertical="center"/>
      <protection/>
    </xf>
    <xf numFmtId="14" fontId="11" fillId="0" borderId="25" xfId="61" applyNumberFormat="1" applyFont="1" applyBorder="1" applyAlignment="1">
      <alignment horizontal="left" vertical="center"/>
      <protection/>
    </xf>
    <xf numFmtId="0" fontId="11" fillId="0" borderId="25" xfId="61" applyFont="1" applyBorder="1" applyAlignment="1">
      <alignment horizontal="left" vertical="center"/>
      <protection/>
    </xf>
    <xf numFmtId="0" fontId="16" fillId="0" borderId="17" xfId="61" applyFont="1" applyFill="1" applyBorder="1" applyAlignment="1">
      <alignment vertical="center" wrapText="1"/>
      <protection/>
    </xf>
    <xf numFmtId="0" fontId="16" fillId="0" borderId="18" xfId="61" applyFont="1" applyFill="1" applyBorder="1" applyAlignment="1">
      <alignment horizontal="center" vertical="center" wrapText="1"/>
      <protection/>
    </xf>
    <xf numFmtId="0" fontId="16" fillId="0" borderId="21" xfId="61" applyFont="1" applyFill="1" applyBorder="1" applyAlignment="1">
      <alignment vertical="center" wrapText="1"/>
      <protection/>
    </xf>
    <xf numFmtId="0" fontId="16" fillId="0" borderId="11" xfId="61" applyFont="1" applyFill="1" applyBorder="1" applyAlignment="1">
      <alignment horizontal="center" vertical="center" wrapText="1"/>
      <protection/>
    </xf>
    <xf numFmtId="0" fontId="16" fillId="0" borderId="23" xfId="0" applyFont="1" applyFill="1" applyBorder="1" applyAlignment="1">
      <alignment vertical="center" wrapText="1"/>
    </xf>
    <xf numFmtId="0" fontId="16" fillId="0" borderId="24" xfId="0" applyFont="1" applyFill="1" applyBorder="1" applyAlignment="1">
      <alignment horizontal="center" vertical="center" wrapText="1"/>
    </xf>
    <xf numFmtId="0" fontId="17" fillId="0" borderId="20" xfId="61" applyFont="1" applyBorder="1" applyAlignment="1">
      <alignment vertical="center"/>
      <protection/>
    </xf>
    <xf numFmtId="0" fontId="18" fillId="0" borderId="21" xfId="61" applyFont="1" applyBorder="1" applyAlignment="1">
      <alignment vertical="center"/>
      <protection/>
    </xf>
    <xf numFmtId="0" fontId="19" fillId="0" borderId="22" xfId="61" applyFont="1" applyBorder="1" applyAlignment="1">
      <alignment vertical="center"/>
      <protection/>
    </xf>
    <xf numFmtId="0" fontId="18" fillId="0" borderId="17" xfId="61" applyFont="1" applyBorder="1" applyAlignment="1">
      <alignment vertical="center" wrapText="1"/>
      <protection/>
    </xf>
    <xf numFmtId="0" fontId="8" fillId="0" borderId="20"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15" xfId="0" applyFont="1" applyFill="1" applyBorder="1" applyAlignment="1">
      <alignment vertical="center" wrapText="1"/>
    </xf>
    <xf numFmtId="0" fontId="8" fillId="0" borderId="26" xfId="0" applyFont="1" applyFill="1" applyBorder="1" applyAlignment="1">
      <alignment horizontal="center" vertical="center" wrapText="1"/>
    </xf>
    <xf numFmtId="0" fontId="20" fillId="0" borderId="16" xfId="61" applyFont="1" applyFill="1" applyBorder="1" applyAlignment="1">
      <alignment horizontal="center" vertical="center" wrapText="1"/>
      <protection/>
    </xf>
    <xf numFmtId="0" fontId="20" fillId="0" borderId="11" xfId="61" applyFont="1" applyFill="1" applyBorder="1" applyAlignment="1">
      <alignment horizontal="center" vertical="center" wrapText="1"/>
      <protection/>
    </xf>
    <xf numFmtId="0" fontId="20"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8" fillId="0" borderId="15" xfId="61" applyFont="1" applyFill="1" applyBorder="1" applyAlignment="1">
      <alignment vertical="center" wrapText="1"/>
      <protection/>
    </xf>
    <xf numFmtId="0" fontId="8" fillId="0" borderId="26" xfId="61" applyFont="1" applyFill="1" applyBorder="1" applyAlignment="1">
      <alignment horizontal="center" vertical="center" wrapText="1"/>
      <protection/>
    </xf>
    <xf numFmtId="0" fontId="20" fillId="0" borderId="18" xfId="61" applyFont="1" applyFill="1" applyBorder="1" applyAlignment="1">
      <alignment horizontal="center" vertical="center" wrapText="1"/>
      <protection/>
    </xf>
    <xf numFmtId="0" fontId="10" fillId="0" borderId="21" xfId="61" applyFont="1" applyBorder="1" applyAlignment="1">
      <alignment vertical="center" wrapText="1"/>
      <protection/>
    </xf>
    <xf numFmtId="0" fontId="5" fillId="0" borderId="0" xfId="61" applyFont="1" applyFill="1" applyAlignment="1">
      <alignment horizontal="center" vertical="center"/>
      <protection/>
    </xf>
    <xf numFmtId="0" fontId="6" fillId="0" borderId="0" xfId="61" applyFont="1" applyFill="1" applyBorder="1" applyAlignment="1">
      <alignment horizontal="left" vertical="center"/>
      <protection/>
    </xf>
    <xf numFmtId="49" fontId="7" fillId="0" borderId="0" xfId="61" applyNumberFormat="1" applyFont="1" applyFill="1" applyBorder="1" applyAlignment="1">
      <alignment horizontal="left" vertical="center"/>
      <protection/>
    </xf>
    <xf numFmtId="0" fontId="7" fillId="0" borderId="0" xfId="61" applyFont="1" applyFill="1" applyBorder="1" applyAlignment="1">
      <alignment horizontal="center" vertical="center"/>
      <protection/>
    </xf>
    <xf numFmtId="0" fontId="8" fillId="0" borderId="14" xfId="61" applyFont="1" applyFill="1" applyBorder="1" applyAlignment="1">
      <alignment horizontal="center" vertical="center" wrapText="1"/>
      <protection/>
    </xf>
    <xf numFmtId="0" fontId="1" fillId="0" borderId="21" xfId="61" applyFont="1" applyFill="1" applyBorder="1" applyAlignment="1">
      <alignment vertical="center"/>
      <protection/>
    </xf>
    <xf numFmtId="0" fontId="10" fillId="0" borderId="22" xfId="61" applyFont="1" applyFill="1" applyBorder="1" applyAlignment="1">
      <alignment vertical="center"/>
      <protection/>
    </xf>
    <xf numFmtId="0" fontId="1" fillId="0" borderId="17" xfId="61" applyFont="1" applyFill="1" applyBorder="1" applyAlignment="1">
      <alignment vertical="center" wrapText="1"/>
      <protection/>
    </xf>
    <xf numFmtId="0" fontId="0" fillId="0" borderId="14" xfId="61" applyFont="1" applyFill="1" applyBorder="1" applyAlignment="1">
      <alignment horizontal="center" vertical="center" wrapText="1" shrinkToFit="1"/>
      <protection/>
    </xf>
    <xf numFmtId="0" fontId="0" fillId="0" borderId="14" xfId="61" applyFont="1" applyFill="1" applyBorder="1" applyAlignment="1">
      <alignment horizontal="center" vertical="center"/>
      <protection/>
    </xf>
    <xf numFmtId="0" fontId="0" fillId="0" borderId="15" xfId="61" applyFont="1" applyFill="1" applyBorder="1" applyAlignment="1">
      <alignment/>
      <protection/>
    </xf>
    <xf numFmtId="0" fontId="0" fillId="0" borderId="12" xfId="61" applyFont="1" applyFill="1" applyBorder="1" applyAlignment="1">
      <alignment/>
      <protection/>
    </xf>
    <xf numFmtId="0" fontId="0" fillId="0" borderId="21" xfId="61" applyFont="1" applyFill="1" applyBorder="1" applyAlignment="1">
      <alignment/>
      <protection/>
    </xf>
    <xf numFmtId="0" fontId="0" fillId="0" borderId="17" xfId="61" applyFont="1" applyFill="1" applyBorder="1" applyAlignment="1">
      <alignment/>
      <protection/>
    </xf>
    <xf numFmtId="0" fontId="0" fillId="0" borderId="19" xfId="61" applyFont="1" applyFill="1" applyBorder="1" applyAlignment="1">
      <alignment vertical="center"/>
      <protection/>
    </xf>
    <xf numFmtId="0" fontId="0" fillId="0" borderId="12" xfId="61" applyFont="1" applyFill="1" applyBorder="1">
      <alignment/>
      <protection/>
    </xf>
    <xf numFmtId="0" fontId="0" fillId="0" borderId="20" xfId="61" applyFont="1" applyFill="1" applyBorder="1" applyAlignment="1">
      <alignment vertical="center"/>
      <protection/>
    </xf>
    <xf numFmtId="0" fontId="10" fillId="0" borderId="21" xfId="61" applyFont="1" applyFill="1" applyBorder="1" applyAlignment="1">
      <alignment vertical="center" wrapText="1"/>
      <protection/>
    </xf>
    <xf numFmtId="0" fontId="0" fillId="0" borderId="22" xfId="61" applyFont="1" applyFill="1" applyBorder="1" applyAlignment="1">
      <alignment vertical="center"/>
      <protection/>
    </xf>
    <xf numFmtId="0" fontId="0" fillId="0" borderId="17" xfId="61" applyFont="1" applyFill="1" applyBorder="1">
      <alignment/>
      <protection/>
    </xf>
    <xf numFmtId="0" fontId="0" fillId="0" borderId="0" xfId="61" applyFont="1" applyFill="1" applyAlignment="1">
      <alignment vertical="center"/>
      <protection/>
    </xf>
    <xf numFmtId="0" fontId="0" fillId="0" borderId="0" xfId="61" applyFont="1" applyFill="1" applyAlignment="1">
      <alignment vertical="center" wrapText="1"/>
      <protection/>
    </xf>
    <xf numFmtId="0" fontId="0" fillId="0" borderId="0" xfId="61" applyFont="1" applyFill="1">
      <alignment/>
      <protection/>
    </xf>
    <xf numFmtId="0" fontId="0" fillId="0" borderId="0" xfId="0" applyFont="1" applyFill="1" applyAlignment="1">
      <alignment vertical="center"/>
    </xf>
    <xf numFmtId="0" fontId="0" fillId="0" borderId="21" xfId="61" applyFont="1" applyFill="1" applyBorder="1">
      <alignment/>
      <protection/>
    </xf>
    <xf numFmtId="0" fontId="0" fillId="0" borderId="0" xfId="61" applyFont="1" applyFill="1" applyAlignment="1">
      <alignment horizontal="center"/>
      <protection/>
    </xf>
    <xf numFmtId="217" fontId="8" fillId="0" borderId="27" xfId="61" applyNumberFormat="1" applyFont="1" applyFill="1" applyBorder="1" applyAlignment="1">
      <alignment horizontal="right" vertical="center" wrapText="1"/>
      <protection/>
    </xf>
    <xf numFmtId="217" fontId="8" fillId="0" borderId="25" xfId="61" applyNumberFormat="1" applyFont="1" applyFill="1" applyBorder="1" applyAlignment="1">
      <alignment horizontal="right" vertical="center" wrapText="1"/>
      <protection/>
    </xf>
    <xf numFmtId="217" fontId="8" fillId="0" borderId="28" xfId="61" applyNumberFormat="1" applyFont="1" applyFill="1" applyBorder="1" applyAlignment="1">
      <alignment horizontal="right" vertical="center" wrapText="1"/>
      <protection/>
    </xf>
    <xf numFmtId="214" fontId="8" fillId="0" borderId="27" xfId="61" applyNumberFormat="1" applyFont="1" applyFill="1" applyBorder="1" applyAlignment="1">
      <alignment horizontal="right" vertical="center" wrapText="1"/>
      <protection/>
    </xf>
    <xf numFmtId="214" fontId="8" fillId="0" borderId="25" xfId="61" applyNumberFormat="1" applyFont="1" applyFill="1" applyBorder="1" applyAlignment="1">
      <alignment horizontal="right" vertical="center" wrapText="1"/>
      <protection/>
    </xf>
    <xf numFmtId="214" fontId="8" fillId="0" borderId="28" xfId="61" applyNumberFormat="1" applyFont="1" applyFill="1" applyBorder="1" applyAlignment="1">
      <alignment horizontal="right" vertical="center" wrapText="1"/>
      <protection/>
    </xf>
    <xf numFmtId="0" fontId="8" fillId="0" borderId="29" xfId="61" applyFont="1" applyFill="1" applyBorder="1" applyAlignment="1">
      <alignment horizontal="center" vertical="center" wrapText="1"/>
      <protection/>
    </xf>
    <xf numFmtId="0" fontId="8" fillId="0" borderId="30" xfId="61" applyFont="1" applyFill="1" applyBorder="1" applyAlignment="1">
      <alignment horizontal="center" vertical="center" wrapText="1"/>
      <protection/>
    </xf>
    <xf numFmtId="0" fontId="8" fillId="0" borderId="31" xfId="61" applyFont="1" applyFill="1" applyBorder="1" applyAlignment="1">
      <alignment horizontal="center" vertical="center" wrapText="1"/>
      <protection/>
    </xf>
    <xf numFmtId="0" fontId="0" fillId="0" borderId="19" xfId="61" applyFont="1" applyFill="1" applyBorder="1" applyAlignment="1">
      <alignment horizontal="left" vertical="center" wrapText="1"/>
      <protection/>
    </xf>
    <xf numFmtId="0" fontId="0" fillId="0" borderId="32"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0" fillId="0" borderId="23" xfId="61" applyFont="1" applyFill="1" applyBorder="1" applyAlignment="1">
      <alignment horizontal="center" vertical="center" textRotation="255" wrapText="1"/>
      <protection/>
    </xf>
    <xf numFmtId="0" fontId="0" fillId="0" borderId="33" xfId="61" applyFont="1" applyFill="1" applyBorder="1" applyAlignment="1">
      <alignment horizontal="center" vertical="center" textRotation="255" wrapText="1"/>
      <protection/>
    </xf>
    <xf numFmtId="0" fontId="0" fillId="0" borderId="10" xfId="0" applyFont="1" applyFill="1" applyBorder="1" applyAlignment="1">
      <alignment vertical="center" wrapText="1"/>
    </xf>
    <xf numFmtId="0" fontId="0" fillId="0" borderId="34" xfId="0" applyFont="1" applyFill="1" applyBorder="1" applyAlignment="1">
      <alignment vertical="center" wrapText="1"/>
    </xf>
    <xf numFmtId="0" fontId="0" fillId="0" borderId="13" xfId="0" applyFont="1" applyFill="1" applyBorder="1" applyAlignment="1">
      <alignment vertical="center" wrapText="1"/>
    </xf>
    <xf numFmtId="0" fontId="8" fillId="0" borderId="1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2" xfId="0" applyFont="1" applyFill="1" applyBorder="1" applyAlignment="1">
      <alignment vertical="center" wrapText="1"/>
    </xf>
    <xf numFmtId="0" fontId="0" fillId="0" borderId="37" xfId="0" applyFont="1" applyFill="1" applyBorder="1" applyAlignment="1">
      <alignment vertical="center" wrapText="1"/>
    </xf>
    <xf numFmtId="0" fontId="0" fillId="0" borderId="18" xfId="0" applyFont="1" applyFill="1" applyBorder="1" applyAlignment="1">
      <alignmen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9" fillId="0" borderId="29" xfId="61" applyFont="1" applyFill="1" applyBorder="1" applyAlignment="1">
      <alignment horizontal="left" vertical="center" wrapText="1"/>
      <protection/>
    </xf>
    <xf numFmtId="0" fontId="9" fillId="0" borderId="31" xfId="61" applyFont="1" applyFill="1" applyBorder="1" applyAlignment="1">
      <alignment horizontal="left" vertical="center" wrapText="1"/>
      <protection/>
    </xf>
    <xf numFmtId="0" fontId="0" fillId="0" borderId="35" xfId="61" applyFont="1" applyFill="1" applyBorder="1" applyAlignment="1">
      <alignment horizontal="left" vertical="center" wrapText="1"/>
      <protection/>
    </xf>
    <xf numFmtId="0" fontId="0" fillId="0" borderId="36" xfId="61" applyFont="1" applyFill="1" applyBorder="1" applyAlignment="1">
      <alignment horizontal="left" vertical="center" wrapText="1"/>
      <protection/>
    </xf>
    <xf numFmtId="0" fontId="0" fillId="0" borderId="26"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37"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38" xfId="61" applyFont="1" applyFill="1" applyBorder="1" applyAlignment="1">
      <alignment horizontal="center"/>
      <protection/>
    </xf>
    <xf numFmtId="0" fontId="0" fillId="0" borderId="39" xfId="61" applyFont="1" applyFill="1" applyBorder="1" applyAlignment="1">
      <alignment horizontal="center"/>
      <protection/>
    </xf>
    <xf numFmtId="0" fontId="0" fillId="0" borderId="40" xfId="61" applyFont="1" applyFill="1" applyBorder="1" applyAlignment="1">
      <alignment horizontal="center"/>
      <protection/>
    </xf>
    <xf numFmtId="0" fontId="0" fillId="0" borderId="41" xfId="61" applyFont="1" applyFill="1" applyBorder="1" applyAlignment="1">
      <alignment horizontal="center"/>
      <protection/>
    </xf>
    <xf numFmtId="0" fontId="0" fillId="0" borderId="42" xfId="61" applyFont="1" applyFill="1" applyBorder="1" applyAlignment="1">
      <alignment horizontal="center"/>
      <protection/>
    </xf>
    <xf numFmtId="0" fontId="0" fillId="0" borderId="43" xfId="61" applyFont="1" applyFill="1" applyBorder="1" applyAlignment="1">
      <alignment horizontal="center"/>
      <protection/>
    </xf>
    <xf numFmtId="0" fontId="0" fillId="0" borderId="44" xfId="61" applyFont="1" applyFill="1" applyBorder="1" applyAlignment="1">
      <alignment horizontal="center"/>
      <protection/>
    </xf>
    <xf numFmtId="0" fontId="0" fillId="0" borderId="1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4" fillId="0" borderId="0" xfId="61" applyFont="1" applyFill="1" applyAlignment="1">
      <alignment horizontal="center" vertical="center"/>
      <protection/>
    </xf>
    <xf numFmtId="0" fontId="8" fillId="0" borderId="45" xfId="61" applyFont="1" applyFill="1" applyBorder="1" applyAlignment="1">
      <alignment horizontal="distributed" vertical="center" wrapText="1"/>
      <protection/>
    </xf>
    <xf numFmtId="0" fontId="0" fillId="0" borderId="46" xfId="0" applyFont="1" applyFill="1" applyBorder="1" applyAlignment="1">
      <alignment horizontal="distributed" vertical="center"/>
    </xf>
    <xf numFmtId="0" fontId="0" fillId="0" borderId="47"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8" xfId="0" applyFont="1" applyFill="1" applyBorder="1" applyAlignment="1">
      <alignment horizontal="distributed" vertical="center"/>
    </xf>
    <xf numFmtId="0" fontId="8" fillId="0" borderId="0" xfId="61" applyFont="1" applyFill="1" applyBorder="1" applyAlignment="1">
      <alignment horizontal="center" vertical="center" textRotation="255" wrapText="1"/>
      <protection/>
    </xf>
    <xf numFmtId="0" fontId="8" fillId="0" borderId="24" xfId="61" applyFont="1" applyFill="1" applyBorder="1" applyAlignment="1">
      <alignment horizontal="center" vertical="center" textRotation="255" wrapText="1"/>
      <protection/>
    </xf>
    <xf numFmtId="0" fontId="8" fillId="0" borderId="25" xfId="61" applyFont="1" applyFill="1" applyBorder="1" applyAlignment="1">
      <alignment horizontal="center" vertical="center" textRotation="255" wrapText="1"/>
      <protection/>
    </xf>
    <xf numFmtId="0" fontId="8" fillId="0" borderId="28" xfId="61" applyFont="1" applyFill="1" applyBorder="1" applyAlignment="1">
      <alignment horizontal="center" vertical="center" textRotation="255" wrapText="1"/>
      <protection/>
    </xf>
    <xf numFmtId="215" fontId="8" fillId="0" borderId="27" xfId="0" applyNumberFormat="1" applyFont="1" applyFill="1" applyBorder="1" applyAlignment="1">
      <alignment horizontal="right" vertical="center" wrapText="1"/>
    </xf>
    <xf numFmtId="215" fontId="8" fillId="0" borderId="25" xfId="0" applyNumberFormat="1" applyFont="1" applyFill="1" applyBorder="1" applyAlignment="1">
      <alignment horizontal="right" vertical="center" wrapText="1"/>
    </xf>
    <xf numFmtId="215" fontId="8" fillId="0" borderId="28" xfId="0" applyNumberFormat="1" applyFont="1" applyFill="1" applyBorder="1" applyAlignment="1">
      <alignment horizontal="right" vertical="center" wrapText="1"/>
    </xf>
    <xf numFmtId="14" fontId="0" fillId="0" borderId="0" xfId="61" applyNumberFormat="1" applyFont="1" applyFill="1" applyBorder="1" applyAlignment="1">
      <alignment horizontal="center" vertical="center"/>
      <protection/>
    </xf>
    <xf numFmtId="0" fontId="0" fillId="0" borderId="0" xfId="61" applyFont="1" applyFill="1" applyBorder="1" applyAlignment="1">
      <alignment horizontal="center" vertical="center"/>
      <protection/>
    </xf>
    <xf numFmtId="188" fontId="8" fillId="0" borderId="14" xfId="61" applyNumberFormat="1" applyFont="1" applyFill="1" applyBorder="1" applyAlignment="1">
      <alignment horizontal="center" vertical="center" wrapText="1"/>
      <protection/>
    </xf>
    <xf numFmtId="0" fontId="8" fillId="0" borderId="14" xfId="61" applyFont="1" applyFill="1" applyBorder="1" applyAlignment="1">
      <alignment horizontal="center" vertical="center" wrapText="1"/>
      <protection/>
    </xf>
    <xf numFmtId="0" fontId="0" fillId="0" borderId="45" xfId="61" applyFont="1" applyFill="1" applyBorder="1" applyAlignment="1">
      <alignment horizontal="left" vertical="center" wrapText="1"/>
      <protection/>
    </xf>
    <xf numFmtId="0" fontId="0" fillId="0" borderId="46" xfId="61" applyFont="1" applyFill="1" applyBorder="1" applyAlignment="1">
      <alignment horizontal="left" vertical="center" wrapText="1"/>
      <protection/>
    </xf>
    <xf numFmtId="0" fontId="0" fillId="0" borderId="47" xfId="61" applyFont="1" applyFill="1" applyBorder="1" applyAlignment="1">
      <alignment horizontal="left" vertical="center" wrapText="1"/>
      <protection/>
    </xf>
    <xf numFmtId="0" fontId="0" fillId="0" borderId="27" xfId="61" applyFont="1" applyFill="1" applyBorder="1" applyAlignment="1">
      <alignment horizontal="left" vertical="center" wrapText="1"/>
      <protection/>
    </xf>
    <xf numFmtId="0" fontId="0" fillId="0" borderId="25" xfId="61" applyFont="1" applyFill="1" applyBorder="1" applyAlignment="1">
      <alignment horizontal="left" vertical="center" wrapText="1"/>
      <protection/>
    </xf>
    <xf numFmtId="0" fontId="0" fillId="0" borderId="28" xfId="61" applyFont="1" applyFill="1" applyBorder="1" applyAlignment="1">
      <alignment horizontal="left" vertical="center" wrapText="1"/>
      <protection/>
    </xf>
    <xf numFmtId="0" fontId="0" fillId="0" borderId="48" xfId="61" applyFont="1" applyFill="1" applyBorder="1" applyAlignment="1">
      <alignment horizontal="center" vertical="center" textRotation="255" wrapText="1"/>
      <protection/>
    </xf>
    <xf numFmtId="0" fontId="0" fillId="0" borderId="29" xfId="61" applyFont="1" applyFill="1" applyBorder="1" applyAlignment="1">
      <alignment horizontal="center" vertical="center" wrapText="1"/>
      <protection/>
    </xf>
    <xf numFmtId="0" fontId="0" fillId="0" borderId="30" xfId="61" applyFont="1" applyFill="1" applyBorder="1" applyAlignment="1">
      <alignment horizontal="center" vertical="center" wrapText="1"/>
      <protection/>
    </xf>
    <xf numFmtId="0" fontId="0" fillId="0" borderId="31" xfId="61" applyFont="1" applyFill="1" applyBorder="1" applyAlignment="1">
      <alignment horizontal="center" vertical="center" wrapText="1"/>
      <protection/>
    </xf>
    <xf numFmtId="220" fontId="8" fillId="0" borderId="29" xfId="61" applyNumberFormat="1" applyFont="1" applyFill="1" applyBorder="1" applyAlignment="1">
      <alignment horizontal="right" vertical="center" wrapText="1"/>
      <protection/>
    </xf>
    <xf numFmtId="220" fontId="8" fillId="0" borderId="30" xfId="61" applyNumberFormat="1" applyFont="1" applyFill="1" applyBorder="1" applyAlignment="1">
      <alignment horizontal="right" vertical="center" wrapText="1"/>
      <protection/>
    </xf>
    <xf numFmtId="220" fontId="8" fillId="0" borderId="31" xfId="61" applyNumberFormat="1" applyFont="1" applyFill="1" applyBorder="1" applyAlignment="1">
      <alignment horizontal="right" vertical="center" wrapText="1"/>
      <protection/>
    </xf>
    <xf numFmtId="218" fontId="8" fillId="0" borderId="29" xfId="61" applyNumberFormat="1" applyFont="1" applyFill="1" applyBorder="1" applyAlignment="1">
      <alignment horizontal="right" vertical="center" wrapText="1"/>
      <protection/>
    </xf>
    <xf numFmtId="218" fontId="8" fillId="0" borderId="30" xfId="61" applyNumberFormat="1" applyFont="1" applyFill="1" applyBorder="1" applyAlignment="1">
      <alignment horizontal="right" vertical="center" wrapText="1"/>
      <protection/>
    </xf>
    <xf numFmtId="218" fontId="8" fillId="0" borderId="31" xfId="61" applyNumberFormat="1" applyFont="1" applyFill="1" applyBorder="1" applyAlignment="1">
      <alignment horizontal="right" vertical="center" wrapText="1"/>
      <protection/>
    </xf>
    <xf numFmtId="0" fontId="0" fillId="0" borderId="29" xfId="61" applyFont="1" applyFill="1" applyBorder="1" applyAlignment="1">
      <alignment horizontal="left" vertical="center" wrapText="1"/>
      <protection/>
    </xf>
    <xf numFmtId="0" fontId="0" fillId="0" borderId="30" xfId="61" applyFont="1" applyFill="1" applyBorder="1" applyAlignment="1">
      <alignment horizontal="left" vertical="center" wrapText="1"/>
      <protection/>
    </xf>
    <xf numFmtId="0" fontId="0" fillId="0" borderId="31" xfId="0" applyFont="1" applyFill="1" applyBorder="1" applyAlignment="1">
      <alignment vertical="center" wrapText="1"/>
    </xf>
    <xf numFmtId="0" fontId="0" fillId="0" borderId="19" xfId="61" applyFont="1" applyFill="1" applyBorder="1" applyAlignment="1">
      <alignment horizontal="left" vertical="center" wrapText="1"/>
      <protection/>
    </xf>
    <xf numFmtId="0" fontId="0" fillId="0" borderId="32"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0" fillId="0" borderId="1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48" xfId="61" applyFont="1" applyFill="1" applyBorder="1" applyAlignment="1">
      <alignment horizontal="center" vertical="center" textRotation="255" wrapText="1"/>
      <protection/>
    </xf>
    <xf numFmtId="0" fontId="0" fillId="0" borderId="23" xfId="61" applyFont="1" applyFill="1" applyBorder="1" applyAlignment="1">
      <alignment horizontal="center" vertical="center" textRotation="255" wrapText="1"/>
      <protection/>
    </xf>
    <xf numFmtId="0" fontId="0" fillId="0" borderId="33" xfId="61" applyFont="1" applyFill="1" applyBorder="1" applyAlignment="1">
      <alignment horizontal="center" vertical="center" textRotation="255" wrapText="1"/>
      <protection/>
    </xf>
    <xf numFmtId="0" fontId="8" fillId="0" borderId="14" xfId="0" applyFont="1" applyBorder="1" applyAlignment="1">
      <alignment vertical="center" wrapText="1"/>
    </xf>
    <xf numFmtId="0" fontId="8" fillId="0" borderId="29" xfId="61" applyFont="1" applyBorder="1" applyAlignment="1">
      <alignment horizontal="center" vertical="center" wrapText="1"/>
      <protection/>
    </xf>
    <xf numFmtId="0" fontId="8" fillId="0" borderId="30" xfId="61" applyFont="1" applyBorder="1" applyAlignment="1">
      <alignment horizontal="center" vertical="center" wrapText="1"/>
      <protection/>
    </xf>
    <xf numFmtId="0" fontId="8" fillId="0" borderId="31" xfId="61" applyFont="1" applyBorder="1" applyAlignment="1">
      <alignment horizontal="center" vertical="center" wrapText="1"/>
      <protection/>
    </xf>
    <xf numFmtId="0" fontId="0" fillId="0" borderId="35" xfId="61" applyFont="1" applyFill="1" applyBorder="1" applyAlignment="1">
      <alignment horizontal="left" vertical="center" wrapText="1"/>
      <protection/>
    </xf>
    <xf numFmtId="0" fontId="0" fillId="0" borderId="36" xfId="61" applyFont="1" applyFill="1" applyBorder="1" applyAlignment="1">
      <alignment horizontal="left" vertical="center" wrapText="1"/>
      <protection/>
    </xf>
    <xf numFmtId="0" fontId="0" fillId="0" borderId="26" xfId="61" applyFont="1" applyFill="1" applyBorder="1" applyAlignment="1">
      <alignment horizontal="left" vertical="center" wrapText="1"/>
      <protection/>
    </xf>
    <xf numFmtId="0" fontId="0" fillId="0" borderId="29" xfId="61" applyFont="1" applyBorder="1" applyAlignment="1">
      <alignment horizontal="center" vertical="center" wrapText="1"/>
      <protection/>
    </xf>
    <xf numFmtId="0" fontId="0" fillId="0" borderId="30" xfId="61" applyFont="1" applyBorder="1" applyAlignment="1">
      <alignment horizontal="center" vertical="center" wrapText="1"/>
      <protection/>
    </xf>
    <xf numFmtId="0" fontId="0" fillId="0" borderId="31" xfId="61" applyFont="1" applyBorder="1" applyAlignment="1">
      <alignment horizontal="center" vertical="center" wrapText="1"/>
      <protection/>
    </xf>
    <xf numFmtId="0" fontId="17" fillId="0" borderId="22" xfId="61" applyFont="1" applyFill="1" applyBorder="1" applyAlignment="1">
      <alignment horizontal="left" vertical="center" wrapText="1"/>
      <protection/>
    </xf>
    <xf numFmtId="0" fontId="17" fillId="0" borderId="37" xfId="61" applyFont="1" applyFill="1" applyBorder="1" applyAlignment="1">
      <alignment horizontal="left" vertical="center" wrapText="1"/>
      <protection/>
    </xf>
    <xf numFmtId="0" fontId="17" fillId="0" borderId="18" xfId="61" applyFont="1" applyFill="1" applyBorder="1" applyAlignment="1">
      <alignment horizontal="left" vertical="center" wrapText="1"/>
      <protection/>
    </xf>
    <xf numFmtId="218" fontId="8" fillId="0" borderId="29" xfId="61" applyNumberFormat="1" applyFont="1" applyBorder="1" applyAlignment="1">
      <alignment horizontal="right" vertical="center" wrapText="1"/>
      <protection/>
    </xf>
    <xf numFmtId="218" fontId="8" fillId="0" borderId="30" xfId="61" applyNumberFormat="1" applyFont="1" applyBorder="1" applyAlignment="1">
      <alignment horizontal="right" vertical="center" wrapText="1"/>
      <protection/>
    </xf>
    <xf numFmtId="218" fontId="8" fillId="0" borderId="31" xfId="61" applyNumberFormat="1" applyFont="1" applyBorder="1" applyAlignment="1">
      <alignment horizontal="right" vertical="center" wrapText="1"/>
      <protection/>
    </xf>
    <xf numFmtId="0" fontId="0" fillId="0" borderId="29" xfId="61" applyFont="1" applyBorder="1" applyAlignment="1">
      <alignment horizontal="left" vertical="center" wrapText="1"/>
      <protection/>
    </xf>
    <xf numFmtId="0" fontId="0" fillId="0" borderId="30" xfId="61" applyFont="1" applyBorder="1" applyAlignment="1">
      <alignment horizontal="left" vertical="center" wrapText="1"/>
      <protection/>
    </xf>
    <xf numFmtId="0" fontId="0" fillId="0" borderId="31" xfId="0" applyFont="1" applyBorder="1" applyAlignment="1">
      <alignment vertical="center" wrapText="1"/>
    </xf>
    <xf numFmtId="0" fontId="8" fillId="0" borderId="14" xfId="61" applyFont="1" applyBorder="1" applyAlignment="1">
      <alignment horizontal="center" vertical="center" wrapText="1"/>
      <protection/>
    </xf>
    <xf numFmtId="0" fontId="0" fillId="0" borderId="19" xfId="0"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45" xfId="61" applyFont="1" applyBorder="1" applyAlignment="1">
      <alignment horizontal="left" vertical="center" wrapText="1"/>
      <protection/>
    </xf>
    <xf numFmtId="0" fontId="0" fillId="0" borderId="46" xfId="61" applyFont="1" applyBorder="1" applyAlignment="1">
      <alignment horizontal="left" vertical="center" wrapText="1"/>
      <protection/>
    </xf>
    <xf numFmtId="0" fontId="0" fillId="0" borderId="47" xfId="61" applyFont="1" applyBorder="1" applyAlignment="1">
      <alignment horizontal="left" vertical="center" wrapText="1"/>
      <protection/>
    </xf>
    <xf numFmtId="0" fontId="0" fillId="0" borderId="27" xfId="61" applyFont="1" applyBorder="1" applyAlignment="1">
      <alignment horizontal="left" vertical="center" wrapText="1"/>
      <protection/>
    </xf>
    <xf numFmtId="0" fontId="0" fillId="0" borderId="25" xfId="61" applyFont="1" applyBorder="1" applyAlignment="1">
      <alignment horizontal="left" vertical="center" wrapText="1"/>
      <protection/>
    </xf>
    <xf numFmtId="0" fontId="0" fillId="0" borderId="28" xfId="61" applyFont="1" applyBorder="1" applyAlignment="1">
      <alignment horizontal="left" vertical="center" wrapText="1"/>
      <protection/>
    </xf>
    <xf numFmtId="0" fontId="8"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27" xfId="0" applyFont="1" applyBorder="1" applyAlignment="1">
      <alignment horizontal="distributed" vertical="center"/>
    </xf>
    <xf numFmtId="0" fontId="0" fillId="0" borderId="25" xfId="0" applyFont="1" applyBorder="1" applyAlignment="1">
      <alignment horizontal="distributed" vertical="center"/>
    </xf>
    <xf numFmtId="0" fontId="0" fillId="0" borderId="28" xfId="0" applyFont="1" applyBorder="1" applyAlignment="1">
      <alignment horizontal="distributed" vertical="center"/>
    </xf>
    <xf numFmtId="0" fontId="0" fillId="0" borderId="22" xfId="0" applyFont="1" applyFill="1" applyBorder="1" applyAlignment="1">
      <alignment vertical="center" wrapText="1"/>
    </xf>
    <xf numFmtId="0" fontId="0" fillId="0" borderId="37" xfId="0" applyFont="1" applyFill="1" applyBorder="1" applyAlignment="1">
      <alignment vertical="center" wrapText="1"/>
    </xf>
    <xf numFmtId="0" fontId="0" fillId="0" borderId="18" xfId="0" applyFont="1" applyFill="1" applyBorder="1" applyAlignment="1">
      <alignment vertical="center" wrapText="1"/>
    </xf>
    <xf numFmtId="0" fontId="0" fillId="0" borderId="35"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3" fillId="0" borderId="0" xfId="61" applyFont="1" applyAlignment="1">
      <alignment horizontal="center" vertical="center"/>
      <protection/>
    </xf>
    <xf numFmtId="0" fontId="8" fillId="0" borderId="0" xfId="61" applyFont="1" applyBorder="1" applyAlignment="1">
      <alignment horizontal="center" vertical="center" textRotation="255" wrapText="1"/>
      <protection/>
    </xf>
    <xf numFmtId="0" fontId="8" fillId="0" borderId="24" xfId="61" applyFont="1" applyBorder="1" applyAlignment="1">
      <alignment horizontal="center" vertical="center" textRotation="255" wrapText="1"/>
      <protection/>
    </xf>
    <xf numFmtId="0" fontId="8" fillId="0" borderId="25" xfId="61" applyFont="1" applyBorder="1" applyAlignment="1">
      <alignment horizontal="center" vertical="center" textRotation="255" wrapText="1"/>
      <protection/>
    </xf>
    <xf numFmtId="0" fontId="8" fillId="0" borderId="28" xfId="61" applyFont="1" applyBorder="1" applyAlignment="1">
      <alignment horizontal="center" vertical="center" textRotation="255" wrapText="1"/>
      <protection/>
    </xf>
    <xf numFmtId="188" fontId="8" fillId="0" borderId="14" xfId="61" applyNumberFormat="1" applyFont="1" applyBorder="1" applyAlignment="1">
      <alignment horizontal="center" vertical="center" wrapText="1"/>
      <protection/>
    </xf>
    <xf numFmtId="0" fontId="17" fillId="0" borderId="19" xfId="61" applyFont="1" applyFill="1" applyBorder="1" applyAlignment="1">
      <alignment horizontal="left" vertical="center" wrapText="1"/>
      <protection/>
    </xf>
    <xf numFmtId="0" fontId="17" fillId="0" borderId="32" xfId="61" applyFont="1" applyFill="1" applyBorder="1" applyAlignment="1">
      <alignment horizontal="left" vertical="center" wrapText="1"/>
      <protection/>
    </xf>
    <xf numFmtId="0" fontId="17" fillId="0" borderId="16" xfId="61" applyFont="1" applyFill="1" applyBorder="1" applyAlignment="1">
      <alignment horizontal="left" vertical="center" wrapText="1"/>
      <protection/>
    </xf>
    <xf numFmtId="0" fontId="9" fillId="0" borderId="29" xfId="61" applyFont="1" applyBorder="1" applyAlignment="1">
      <alignment horizontal="left" vertical="center" wrapText="1"/>
      <protection/>
    </xf>
    <xf numFmtId="0" fontId="9" fillId="0" borderId="31" xfId="61" applyFont="1" applyBorder="1" applyAlignment="1">
      <alignment horizontal="left" vertical="center" wrapText="1"/>
      <protection/>
    </xf>
    <xf numFmtId="0" fontId="0" fillId="0" borderId="38" xfId="61" applyFont="1" applyBorder="1" applyAlignment="1">
      <alignment horizontal="center"/>
      <protection/>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43" xfId="61" applyFont="1" applyBorder="1" applyAlignment="1">
      <alignment horizontal="center"/>
      <protection/>
    </xf>
    <xf numFmtId="0" fontId="0" fillId="0" borderId="44" xfId="61" applyFont="1" applyBorder="1" applyAlignment="1">
      <alignment horizontal="center"/>
      <protection/>
    </xf>
    <xf numFmtId="0" fontId="17" fillId="0" borderId="10" xfId="0" applyFont="1" applyFill="1" applyBorder="1" applyAlignment="1">
      <alignment vertical="center" wrapText="1"/>
    </xf>
    <xf numFmtId="0" fontId="17" fillId="0" borderId="34" xfId="0" applyFont="1" applyFill="1" applyBorder="1" applyAlignment="1">
      <alignment vertical="center" wrapText="1"/>
    </xf>
    <xf numFmtId="0" fontId="17" fillId="0" borderId="13"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2" xfId="61" applyFont="1" applyFill="1" applyBorder="1" applyAlignment="1">
      <alignment horizontal="left" vertical="center" wrapText="1"/>
      <protection/>
    </xf>
    <xf numFmtId="0" fontId="0" fillId="0" borderId="37"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31" xfId="0" applyBorder="1" applyAlignment="1">
      <alignment vertical="center" wrapText="1"/>
    </xf>
    <xf numFmtId="0" fontId="4" fillId="0" borderId="0" xfId="61" applyFont="1" applyFill="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_モデルカリキュラム(産業廃棄物処理業)Ver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9</xdr:col>
      <xdr:colOff>704850</xdr:colOff>
      <xdr:row>3</xdr:row>
      <xdr:rowOff>9525</xdr:rowOff>
    </xdr:to>
    <xdr:sp>
      <xdr:nvSpPr>
        <xdr:cNvPr id="1" name="正方形/長方形 18"/>
        <xdr:cNvSpPr>
          <a:spLocks/>
        </xdr:cNvSpPr>
      </xdr:nvSpPr>
      <xdr:spPr>
        <a:xfrm>
          <a:off x="123825" y="47625"/>
          <a:ext cx="7553325" cy="47625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2400" b="1" i="0" u="none" baseline="0">
              <a:solidFill>
                <a:srgbClr val="000000"/>
              </a:solidFill>
            </a:rPr>
            <a:t>モデルカリキュラム活用例１</a:t>
          </a:r>
        </a:p>
      </xdr:txBody>
    </xdr:sp>
    <xdr:clientData/>
  </xdr:twoCellAnchor>
  <xdr:twoCellAnchor>
    <xdr:from>
      <xdr:col>8</xdr:col>
      <xdr:colOff>9525</xdr:colOff>
      <xdr:row>12</xdr:row>
      <xdr:rowOff>123825</xdr:rowOff>
    </xdr:from>
    <xdr:to>
      <xdr:col>9</xdr:col>
      <xdr:colOff>771525</xdr:colOff>
      <xdr:row>13</xdr:row>
      <xdr:rowOff>352425</xdr:rowOff>
    </xdr:to>
    <xdr:sp>
      <xdr:nvSpPr>
        <xdr:cNvPr id="2" name="AutoShape 2"/>
        <xdr:cNvSpPr>
          <a:spLocks/>
        </xdr:cNvSpPr>
      </xdr:nvSpPr>
      <xdr:spPr>
        <a:xfrm>
          <a:off x="6210300" y="3409950"/>
          <a:ext cx="1533525" cy="99060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訓練機関を３ヶ月に設定し、「旅館管理」職務より「接客サービス」職務を優先し絞り込んだ活用例。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13</xdr:row>
      <xdr:rowOff>666750</xdr:rowOff>
    </xdr:from>
    <xdr:to>
      <xdr:col>9</xdr:col>
      <xdr:colOff>752475</xdr:colOff>
      <xdr:row>14</xdr:row>
      <xdr:rowOff>361950</xdr:rowOff>
    </xdr:to>
    <xdr:sp>
      <xdr:nvSpPr>
        <xdr:cNvPr id="3" name="AutoShape 3"/>
        <xdr:cNvSpPr>
          <a:spLocks/>
        </xdr:cNvSpPr>
      </xdr:nvSpPr>
      <xdr:spPr>
        <a:xfrm>
          <a:off x="6238875" y="4714875"/>
          <a:ext cx="1485900" cy="590550"/>
        </a:xfrm>
        <a:prstGeom prst="wedgeRectCallout">
          <a:avLst>
            <a:gd name="adj1" fmla="val -87819"/>
            <a:gd name="adj2" fmla="val 14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協力会社へアウトソーシングしている事を想定し科目の削除</a:t>
          </a:r>
        </a:p>
      </xdr:txBody>
    </xdr:sp>
    <xdr:clientData/>
  </xdr:twoCellAnchor>
  <xdr:twoCellAnchor>
    <xdr:from>
      <xdr:col>8</xdr:col>
      <xdr:colOff>57150</xdr:colOff>
      <xdr:row>22</xdr:row>
      <xdr:rowOff>247650</xdr:rowOff>
    </xdr:from>
    <xdr:to>
      <xdr:col>9</xdr:col>
      <xdr:colOff>771525</xdr:colOff>
      <xdr:row>22</xdr:row>
      <xdr:rowOff>914400</xdr:rowOff>
    </xdr:to>
    <xdr:sp>
      <xdr:nvSpPr>
        <xdr:cNvPr id="4" name="AutoShape 4"/>
        <xdr:cNvSpPr>
          <a:spLocks/>
        </xdr:cNvSpPr>
      </xdr:nvSpPr>
      <xdr:spPr>
        <a:xfrm>
          <a:off x="6257925" y="9601200"/>
          <a:ext cx="1485900" cy="666750"/>
        </a:xfrm>
        <a:prstGeom prst="wedgeRectCallout">
          <a:avLst>
            <a:gd name="adj1" fmla="val -87819"/>
            <a:gd name="adj2" fmla="val 11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一定の経験を積む必要のある難易度の高い内容の削除及び時間の縮小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9</xdr:col>
      <xdr:colOff>704850</xdr:colOff>
      <xdr:row>3</xdr:row>
      <xdr:rowOff>9525</xdr:rowOff>
    </xdr:to>
    <xdr:sp>
      <xdr:nvSpPr>
        <xdr:cNvPr id="1" name="正方形/長方形 18"/>
        <xdr:cNvSpPr>
          <a:spLocks/>
        </xdr:cNvSpPr>
      </xdr:nvSpPr>
      <xdr:spPr>
        <a:xfrm>
          <a:off x="123825" y="47625"/>
          <a:ext cx="7553325" cy="47625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2400" b="1" i="0" u="none" baseline="0">
              <a:solidFill>
                <a:srgbClr val="000000"/>
              </a:solidFill>
            </a:rPr>
            <a:t>モデルカリキュラム活用例２</a:t>
          </a:r>
        </a:p>
      </xdr:txBody>
    </xdr:sp>
    <xdr:clientData/>
  </xdr:twoCellAnchor>
  <xdr:twoCellAnchor>
    <xdr:from>
      <xdr:col>8</xdr:col>
      <xdr:colOff>19050</xdr:colOff>
      <xdr:row>12</xdr:row>
      <xdr:rowOff>171450</xdr:rowOff>
    </xdr:from>
    <xdr:to>
      <xdr:col>9</xdr:col>
      <xdr:colOff>781050</xdr:colOff>
      <xdr:row>13</xdr:row>
      <xdr:rowOff>381000</xdr:rowOff>
    </xdr:to>
    <xdr:sp>
      <xdr:nvSpPr>
        <xdr:cNvPr id="2" name="AutoShape 2"/>
        <xdr:cNvSpPr>
          <a:spLocks/>
        </xdr:cNvSpPr>
      </xdr:nvSpPr>
      <xdr:spPr>
        <a:xfrm>
          <a:off x="6219825" y="3657600"/>
          <a:ext cx="1533525" cy="97155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訓練期間を３ヶ月に設定し、「調理」職務の中でも初歩的な調理補助（下ごしらえレベル）に特化した活用例。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66675</xdr:colOff>
      <xdr:row>14</xdr:row>
      <xdr:rowOff>219075</xdr:rowOff>
    </xdr:from>
    <xdr:to>
      <xdr:col>9</xdr:col>
      <xdr:colOff>781050</xdr:colOff>
      <xdr:row>15</xdr:row>
      <xdr:rowOff>276225</xdr:rowOff>
    </xdr:to>
    <xdr:sp>
      <xdr:nvSpPr>
        <xdr:cNvPr id="3" name="AutoShape 3"/>
        <xdr:cNvSpPr>
          <a:spLocks/>
        </xdr:cNvSpPr>
      </xdr:nvSpPr>
      <xdr:spPr>
        <a:xfrm>
          <a:off x="6267450" y="5353050"/>
          <a:ext cx="1485900" cy="819150"/>
        </a:xfrm>
        <a:prstGeom prst="wedgeRectCallout">
          <a:avLst>
            <a:gd name="adj1" fmla="val -93587"/>
            <a:gd name="adj2" fmla="val 406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訓練期間が短いため初歩的な調理技能の反復や段取り、後片付けに重点を置いた。</a:t>
          </a:r>
        </a:p>
      </xdr:txBody>
    </xdr:sp>
    <xdr:clientData/>
  </xdr:twoCellAnchor>
  <xdr:twoCellAnchor>
    <xdr:from>
      <xdr:col>8</xdr:col>
      <xdr:colOff>38100</xdr:colOff>
      <xdr:row>20</xdr:row>
      <xdr:rowOff>619125</xdr:rowOff>
    </xdr:from>
    <xdr:to>
      <xdr:col>9</xdr:col>
      <xdr:colOff>752475</xdr:colOff>
      <xdr:row>21</xdr:row>
      <xdr:rowOff>47625</xdr:rowOff>
    </xdr:to>
    <xdr:sp>
      <xdr:nvSpPr>
        <xdr:cNvPr id="4" name="AutoShape 4"/>
        <xdr:cNvSpPr>
          <a:spLocks/>
        </xdr:cNvSpPr>
      </xdr:nvSpPr>
      <xdr:spPr>
        <a:xfrm>
          <a:off x="6238875" y="9972675"/>
          <a:ext cx="1485900" cy="590550"/>
        </a:xfrm>
        <a:prstGeom prst="wedgeRectCallout">
          <a:avLst>
            <a:gd name="adj1" fmla="val -131412"/>
            <a:gd name="adj2" fmla="val 48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教科の内容について優先度を考慮して絞り込んだ。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31"/>
  <sheetViews>
    <sheetView tabSelected="1" view="pageBreakPreview" zoomScaleSheetLayoutView="100" zoomScalePageLayoutView="0" workbookViewId="0" topLeftCell="A1">
      <selection activeCell="L6" sqref="L6"/>
    </sheetView>
  </sheetViews>
  <sheetFormatPr defaultColWidth="9.00390625" defaultRowHeight="13.5"/>
  <cols>
    <col min="1" max="3" width="3.75390625" style="6" customWidth="1"/>
    <col min="4" max="4" width="18.75390625" style="6" customWidth="1"/>
    <col min="5" max="5" width="28.75390625" style="6" customWidth="1"/>
    <col min="6" max="6" width="8.125" style="6" customWidth="1"/>
    <col min="7" max="7" width="8.375" style="6" customWidth="1"/>
    <col min="8" max="8" width="6.125" style="7" bestFit="1" customWidth="1"/>
    <col min="9" max="9" width="10.125" style="6" customWidth="1"/>
    <col min="10" max="10" width="10.625" style="6" customWidth="1"/>
    <col min="11" max="11" width="2.25390625" style="6" customWidth="1"/>
    <col min="12" max="12" width="12.25390625" style="8" customWidth="1"/>
    <col min="13" max="13" width="26.00390625" style="8" customWidth="1"/>
    <col min="14" max="15" width="7.75390625" style="6" customWidth="1"/>
    <col min="16" max="16384" width="9.00390625" style="6" customWidth="1"/>
  </cols>
  <sheetData>
    <row r="2" spans="1:13" s="9" customFormat="1" ht="24" customHeight="1">
      <c r="A2" s="244" t="s">
        <v>104</v>
      </c>
      <c r="B2" s="129"/>
      <c r="C2" s="129"/>
      <c r="D2" s="129"/>
      <c r="E2" s="129"/>
      <c r="F2" s="129"/>
      <c r="G2" s="129"/>
      <c r="H2" s="129"/>
      <c r="I2" s="129"/>
      <c r="J2" s="129"/>
      <c r="L2" s="8"/>
      <c r="M2" s="8"/>
    </row>
    <row r="3" spans="1:13" s="9" customFormat="1" ht="18" customHeight="1">
      <c r="A3" s="58"/>
      <c r="B3" s="58"/>
      <c r="C3" s="58"/>
      <c r="D3" s="58"/>
      <c r="E3" s="58"/>
      <c r="F3" s="59"/>
      <c r="G3" s="60"/>
      <c r="H3" s="61"/>
      <c r="I3" s="143">
        <v>40606</v>
      </c>
      <c r="J3" s="144"/>
      <c r="L3" s="8"/>
      <c r="M3" s="8"/>
    </row>
    <row r="4" spans="1:10" ht="22.5" customHeight="1">
      <c r="A4" s="130" t="s">
        <v>10</v>
      </c>
      <c r="B4" s="131"/>
      <c r="C4" s="131"/>
      <c r="D4" s="132"/>
      <c r="E4" s="145" t="s">
        <v>51</v>
      </c>
      <c r="F4" s="146" t="s">
        <v>1</v>
      </c>
      <c r="G4" s="146"/>
      <c r="H4" s="147" t="s">
        <v>35</v>
      </c>
      <c r="I4" s="148"/>
      <c r="J4" s="149"/>
    </row>
    <row r="5" spans="1:10" ht="22.5" customHeight="1">
      <c r="A5" s="133"/>
      <c r="B5" s="134"/>
      <c r="C5" s="134"/>
      <c r="D5" s="135"/>
      <c r="E5" s="145"/>
      <c r="F5" s="146"/>
      <c r="G5" s="146"/>
      <c r="H5" s="150"/>
      <c r="I5" s="151"/>
      <c r="J5" s="152"/>
    </row>
    <row r="6" spans="1:10" ht="27" customHeight="1">
      <c r="A6" s="130" t="s">
        <v>74</v>
      </c>
      <c r="B6" s="131"/>
      <c r="C6" s="131"/>
      <c r="D6" s="132"/>
      <c r="E6" s="101" t="s">
        <v>27</v>
      </c>
      <c r="F6" s="101"/>
      <c r="G6" s="101"/>
      <c r="H6" s="101"/>
      <c r="I6" s="101"/>
      <c r="J6" s="101"/>
    </row>
    <row r="7" spans="1:10" ht="21" customHeight="1">
      <c r="A7" s="133"/>
      <c r="B7" s="134"/>
      <c r="C7" s="134"/>
      <c r="D7" s="135"/>
      <c r="E7" s="101"/>
      <c r="F7" s="101"/>
      <c r="G7" s="101"/>
      <c r="H7" s="101"/>
      <c r="I7" s="101"/>
      <c r="J7" s="101"/>
    </row>
    <row r="8" spans="1:10" ht="24" customHeight="1">
      <c r="A8" s="130" t="s">
        <v>75</v>
      </c>
      <c r="B8" s="131"/>
      <c r="C8" s="131"/>
      <c r="D8" s="132"/>
      <c r="E8" s="101" t="s">
        <v>28</v>
      </c>
      <c r="F8" s="101"/>
      <c r="G8" s="101"/>
      <c r="H8" s="101"/>
      <c r="I8" s="101"/>
      <c r="J8" s="101"/>
    </row>
    <row r="9" spans="1:10" ht="24" customHeight="1">
      <c r="A9" s="133"/>
      <c r="B9" s="134"/>
      <c r="C9" s="134"/>
      <c r="D9" s="135"/>
      <c r="E9" s="101"/>
      <c r="F9" s="101"/>
      <c r="G9" s="101"/>
      <c r="H9" s="101"/>
      <c r="I9" s="101"/>
      <c r="J9" s="101"/>
    </row>
    <row r="10" spans="1:10" ht="35.25" customHeight="1">
      <c r="A10" s="146" t="s">
        <v>76</v>
      </c>
      <c r="B10" s="90" t="s">
        <v>12</v>
      </c>
      <c r="C10" s="91"/>
      <c r="D10" s="92"/>
      <c r="E10" s="90" t="s">
        <v>11</v>
      </c>
      <c r="F10" s="91"/>
      <c r="G10" s="92"/>
      <c r="H10" s="62" t="s">
        <v>0</v>
      </c>
      <c r="I10" s="66" t="s">
        <v>13</v>
      </c>
      <c r="J10" s="67" t="s">
        <v>4</v>
      </c>
    </row>
    <row r="11" spans="1:10" ht="60" customHeight="1">
      <c r="A11" s="146"/>
      <c r="B11" s="136" t="s">
        <v>9</v>
      </c>
      <c r="C11" s="137"/>
      <c r="D11" s="54" t="s">
        <v>77</v>
      </c>
      <c r="E11" s="113" t="s">
        <v>100</v>
      </c>
      <c r="F11" s="114"/>
      <c r="G11" s="115"/>
      <c r="H11" s="55" t="s">
        <v>52</v>
      </c>
      <c r="I11" s="119"/>
      <c r="J11" s="68"/>
    </row>
    <row r="12" spans="1:10" ht="70.5" customHeight="1">
      <c r="A12" s="146"/>
      <c r="B12" s="136"/>
      <c r="C12" s="137"/>
      <c r="D12" s="14" t="s">
        <v>21</v>
      </c>
      <c r="E12" s="93" t="s">
        <v>78</v>
      </c>
      <c r="F12" s="94"/>
      <c r="G12" s="95"/>
      <c r="H12" s="15">
        <v>30</v>
      </c>
      <c r="I12" s="120"/>
      <c r="J12" s="69"/>
    </row>
    <row r="13" spans="1:10" ht="51" customHeight="1">
      <c r="A13" s="146"/>
      <c r="B13" s="136"/>
      <c r="C13" s="137"/>
      <c r="D13" s="26" t="s">
        <v>22</v>
      </c>
      <c r="E13" s="93" t="s">
        <v>32</v>
      </c>
      <c r="F13" s="94"/>
      <c r="G13" s="95"/>
      <c r="H13" s="27">
        <v>90</v>
      </c>
      <c r="I13" s="120"/>
      <c r="J13" s="70"/>
    </row>
    <row r="14" spans="1:10" ht="47.25" customHeight="1">
      <c r="A14" s="146"/>
      <c r="B14" s="136"/>
      <c r="C14" s="137"/>
      <c r="D14" s="14" t="s">
        <v>19</v>
      </c>
      <c r="E14" s="93" t="s">
        <v>29</v>
      </c>
      <c r="F14" s="94"/>
      <c r="G14" s="95"/>
      <c r="H14" s="15">
        <v>30</v>
      </c>
      <c r="I14" s="120"/>
      <c r="J14" s="69"/>
    </row>
    <row r="15" spans="1:10" ht="46.5" customHeight="1">
      <c r="A15" s="146"/>
      <c r="B15" s="136"/>
      <c r="C15" s="137"/>
      <c r="D15" s="14" t="s">
        <v>20</v>
      </c>
      <c r="E15" s="93" t="s">
        <v>98</v>
      </c>
      <c r="F15" s="94"/>
      <c r="G15" s="95"/>
      <c r="H15" s="15">
        <v>90</v>
      </c>
      <c r="I15" s="120"/>
      <c r="J15" s="69"/>
    </row>
    <row r="16" spans="1:10" ht="36" customHeight="1">
      <c r="A16" s="146"/>
      <c r="B16" s="136"/>
      <c r="C16" s="137"/>
      <c r="D16" s="26" t="s">
        <v>31</v>
      </c>
      <c r="E16" s="93" t="s">
        <v>33</v>
      </c>
      <c r="F16" s="94"/>
      <c r="G16" s="95"/>
      <c r="H16" s="27">
        <v>70</v>
      </c>
      <c r="I16" s="120"/>
      <c r="J16" s="70"/>
    </row>
    <row r="17" spans="1:10" ht="36" customHeight="1">
      <c r="A17" s="146"/>
      <c r="B17" s="136"/>
      <c r="C17" s="137"/>
      <c r="D17" s="17" t="s">
        <v>79</v>
      </c>
      <c r="E17" s="116" t="s">
        <v>34</v>
      </c>
      <c r="F17" s="117"/>
      <c r="G17" s="118"/>
      <c r="H17" s="18">
        <v>30</v>
      </c>
      <c r="I17" s="121"/>
      <c r="J17" s="71"/>
    </row>
    <row r="18" spans="1:10" s="1" customFormat="1" ht="18.75" customHeight="1">
      <c r="A18" s="146"/>
      <c r="B18" s="138"/>
      <c r="C18" s="139"/>
      <c r="D18" s="140">
        <f>SUM(H11:H17)</f>
        <v>340</v>
      </c>
      <c r="E18" s="141"/>
      <c r="F18" s="141"/>
      <c r="G18" s="141"/>
      <c r="H18" s="142"/>
      <c r="I18" s="124"/>
      <c r="J18" s="125"/>
    </row>
    <row r="19" spans="1:10" ht="74.25" customHeight="1">
      <c r="A19" s="146"/>
      <c r="B19" s="153" t="s">
        <v>14</v>
      </c>
      <c r="C19" s="96" t="s">
        <v>3</v>
      </c>
      <c r="D19" s="2" t="s">
        <v>7</v>
      </c>
      <c r="E19" s="108" t="s">
        <v>80</v>
      </c>
      <c r="F19" s="109"/>
      <c r="G19" s="110"/>
      <c r="H19" s="5">
        <v>12</v>
      </c>
      <c r="I19" s="72"/>
      <c r="J19" s="73"/>
    </row>
    <row r="20" spans="1:10" ht="48.75" customHeight="1">
      <c r="A20" s="146"/>
      <c r="B20" s="96"/>
      <c r="C20" s="96"/>
      <c r="D20" s="45" t="s">
        <v>6</v>
      </c>
      <c r="E20" s="126" t="s">
        <v>86</v>
      </c>
      <c r="F20" s="127"/>
      <c r="G20" s="128"/>
      <c r="H20" s="5">
        <v>6</v>
      </c>
      <c r="I20" s="72"/>
      <c r="J20" s="73"/>
    </row>
    <row r="21" spans="1:10" ht="79.5" customHeight="1">
      <c r="A21" s="146"/>
      <c r="B21" s="96"/>
      <c r="C21" s="96"/>
      <c r="D21" s="4" t="s">
        <v>36</v>
      </c>
      <c r="E21" s="126" t="s">
        <v>101</v>
      </c>
      <c r="F21" s="127"/>
      <c r="G21" s="128"/>
      <c r="H21" s="5">
        <v>18</v>
      </c>
      <c r="I21" s="72"/>
      <c r="J21" s="73"/>
    </row>
    <row r="22" spans="1:10" ht="65.25" customHeight="1">
      <c r="A22" s="146"/>
      <c r="B22" s="96"/>
      <c r="C22" s="96"/>
      <c r="D22" s="2" t="s">
        <v>37</v>
      </c>
      <c r="E22" s="126" t="s">
        <v>102</v>
      </c>
      <c r="F22" s="127"/>
      <c r="G22" s="128"/>
      <c r="H22" s="3">
        <v>15</v>
      </c>
      <c r="I22" s="74"/>
      <c r="J22" s="75" t="s">
        <v>53</v>
      </c>
    </row>
    <row r="23" spans="1:10" ht="36" customHeight="1">
      <c r="A23" s="146"/>
      <c r="B23" s="96"/>
      <c r="C23" s="96"/>
      <c r="D23" s="46" t="s">
        <v>8</v>
      </c>
      <c r="E23" s="105" t="s">
        <v>81</v>
      </c>
      <c r="F23" s="106"/>
      <c r="G23" s="107"/>
      <c r="H23" s="18">
        <v>10</v>
      </c>
      <c r="I23" s="76"/>
      <c r="J23" s="77"/>
    </row>
    <row r="24" spans="1:10" ht="19.5" customHeight="1">
      <c r="A24" s="146"/>
      <c r="B24" s="96"/>
      <c r="C24" s="97"/>
      <c r="D24" s="87">
        <f>SUM(H19:H23)</f>
        <v>61</v>
      </c>
      <c r="E24" s="88"/>
      <c r="F24" s="88"/>
      <c r="G24" s="88"/>
      <c r="H24" s="89"/>
      <c r="I24" s="124"/>
      <c r="J24" s="125"/>
    </row>
    <row r="25" spans="1:10" ht="36" customHeight="1">
      <c r="A25" s="146"/>
      <c r="B25" s="96"/>
      <c r="C25" s="153" t="s">
        <v>2</v>
      </c>
      <c r="D25" s="47" t="s">
        <v>15</v>
      </c>
      <c r="E25" s="102" t="s">
        <v>16</v>
      </c>
      <c r="F25" s="103"/>
      <c r="G25" s="104"/>
      <c r="H25" s="48">
        <v>6</v>
      </c>
      <c r="I25" s="72"/>
      <c r="J25" s="73"/>
    </row>
    <row r="26" spans="1:10" ht="22.5" customHeight="1">
      <c r="A26" s="146"/>
      <c r="B26" s="96"/>
      <c r="C26" s="96"/>
      <c r="D26" s="29" t="s">
        <v>25</v>
      </c>
      <c r="E26" s="98" t="s">
        <v>26</v>
      </c>
      <c r="F26" s="99"/>
      <c r="G26" s="100"/>
      <c r="H26" s="30">
        <v>12</v>
      </c>
      <c r="I26" s="74"/>
      <c r="J26" s="63" t="s">
        <v>42</v>
      </c>
    </row>
    <row r="27" spans="1:10" ht="33.75" customHeight="1">
      <c r="A27" s="146"/>
      <c r="B27" s="96"/>
      <c r="C27" s="96"/>
      <c r="D27" s="17" t="s">
        <v>82</v>
      </c>
      <c r="E27" s="116" t="s">
        <v>83</v>
      </c>
      <c r="F27" s="117"/>
      <c r="G27" s="118"/>
      <c r="H27" s="18">
        <v>6</v>
      </c>
      <c r="I27" s="64" t="s">
        <v>84</v>
      </c>
      <c r="J27" s="65" t="s">
        <v>30</v>
      </c>
    </row>
    <row r="28" spans="1:10" ht="19.5" customHeight="1">
      <c r="A28" s="146"/>
      <c r="B28" s="96"/>
      <c r="C28" s="97"/>
      <c r="D28" s="84">
        <f>SUM(H25:H27)</f>
        <v>24</v>
      </c>
      <c r="E28" s="85"/>
      <c r="F28" s="85"/>
      <c r="G28" s="85"/>
      <c r="H28" s="86"/>
      <c r="I28" s="120"/>
      <c r="J28" s="122"/>
    </row>
    <row r="29" spans="1:10" ht="18.75" customHeight="1">
      <c r="A29" s="146"/>
      <c r="B29" s="97"/>
      <c r="C29" s="157">
        <f>SUM(D24,D28)</f>
        <v>85</v>
      </c>
      <c r="D29" s="158"/>
      <c r="E29" s="158"/>
      <c r="F29" s="158"/>
      <c r="G29" s="158"/>
      <c r="H29" s="159"/>
      <c r="I29" s="120"/>
      <c r="J29" s="122"/>
    </row>
    <row r="30" spans="1:10" ht="19.5" customHeight="1">
      <c r="A30" s="146"/>
      <c r="B30" s="160">
        <f>SUM(D18,D24,D28)</f>
        <v>425</v>
      </c>
      <c r="C30" s="161"/>
      <c r="D30" s="161"/>
      <c r="E30" s="161"/>
      <c r="F30" s="161"/>
      <c r="G30" s="161"/>
      <c r="H30" s="162"/>
      <c r="I30" s="121"/>
      <c r="J30" s="123"/>
    </row>
    <row r="31" spans="1:10" ht="60" customHeight="1">
      <c r="A31" s="154" t="s">
        <v>5</v>
      </c>
      <c r="B31" s="155"/>
      <c r="C31" s="156"/>
      <c r="D31" s="163" t="s">
        <v>85</v>
      </c>
      <c r="E31" s="164"/>
      <c r="F31" s="164"/>
      <c r="G31" s="164"/>
      <c r="H31" s="165"/>
      <c r="I31" s="111"/>
      <c r="J31" s="112"/>
    </row>
  </sheetData>
  <sheetProtection/>
  <mergeCells count="44">
    <mergeCell ref="A8:D9"/>
    <mergeCell ref="C25:C28"/>
    <mergeCell ref="E22:G22"/>
    <mergeCell ref="A31:C31"/>
    <mergeCell ref="E27:G27"/>
    <mergeCell ref="C29:H29"/>
    <mergeCell ref="B30:H30"/>
    <mergeCell ref="B19:B29"/>
    <mergeCell ref="D31:H31"/>
    <mergeCell ref="A10:A30"/>
    <mergeCell ref="A2:J2"/>
    <mergeCell ref="A4:D5"/>
    <mergeCell ref="A6:D7"/>
    <mergeCell ref="E20:G20"/>
    <mergeCell ref="B11:C18"/>
    <mergeCell ref="D18:H18"/>
    <mergeCell ref="I3:J3"/>
    <mergeCell ref="E4:E5"/>
    <mergeCell ref="F4:G5"/>
    <mergeCell ref="H4:J5"/>
    <mergeCell ref="I31:J31"/>
    <mergeCell ref="E11:G11"/>
    <mergeCell ref="E17:G17"/>
    <mergeCell ref="I11:I17"/>
    <mergeCell ref="I28:J30"/>
    <mergeCell ref="I18:J18"/>
    <mergeCell ref="I24:J24"/>
    <mergeCell ref="E14:G14"/>
    <mergeCell ref="E15:G15"/>
    <mergeCell ref="E21:G21"/>
    <mergeCell ref="E6:J7"/>
    <mergeCell ref="E8:J9"/>
    <mergeCell ref="E25:G25"/>
    <mergeCell ref="E23:G23"/>
    <mergeCell ref="E19:G19"/>
    <mergeCell ref="E16:G16"/>
    <mergeCell ref="E13:G13"/>
    <mergeCell ref="D28:H28"/>
    <mergeCell ref="D24:H24"/>
    <mergeCell ref="B10:D10"/>
    <mergeCell ref="E10:G10"/>
    <mergeCell ref="E12:G12"/>
    <mergeCell ref="C19:C24"/>
    <mergeCell ref="E26:G26"/>
  </mergeCells>
  <printOptions horizontalCentered="1" verticalCentered="1"/>
  <pageMargins left="0.984251968503937" right="0.35433070866141736" top="0.35433070866141736" bottom="0.31496062992125984" header="0.1968503937007874" footer="0.1968503937007874"/>
  <pageSetup fitToHeight="1" fitToWidth="1" horizontalDpi="600" verticalDpi="600" orientation="portrait" paperSize="9" scale="77" r:id="rId1"/>
  <headerFooter alignWithMargins="0">
    <oddFooter>&amp;L&amp;A&amp;R（独）雇用・能力開発機構　職業能力開発総合大学校　能力開発研究センター</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M28"/>
  <sheetViews>
    <sheetView view="pageBreakPreview" zoomScaleSheetLayoutView="100" zoomScalePageLayoutView="0" workbookViewId="0" topLeftCell="A1">
      <selection activeCell="M8" sqref="M8"/>
    </sheetView>
  </sheetViews>
  <sheetFormatPr defaultColWidth="9.00390625" defaultRowHeight="13.5"/>
  <cols>
    <col min="1" max="3" width="3.75390625" style="80" customWidth="1"/>
    <col min="4" max="4" width="18.75390625" style="80" customWidth="1"/>
    <col min="5" max="5" width="28.75390625" style="80" customWidth="1"/>
    <col min="6" max="6" width="8.125" style="80" customWidth="1"/>
    <col min="7" max="7" width="8.375" style="80" customWidth="1"/>
    <col min="8" max="8" width="6.125" style="83" bestFit="1" customWidth="1"/>
    <col min="9" max="9" width="10.125" style="80" customWidth="1"/>
    <col min="10" max="10" width="10.625" style="80" customWidth="1"/>
    <col min="11" max="11" width="2.25390625" style="80" customWidth="1"/>
    <col min="12" max="12" width="12.25390625" style="79" customWidth="1"/>
    <col min="13" max="13" width="26.00390625" style="79" customWidth="1"/>
    <col min="14" max="15" width="7.75390625" style="80" customWidth="1"/>
    <col min="16" max="16384" width="9.00390625" style="80" customWidth="1"/>
  </cols>
  <sheetData>
    <row r="2" spans="1:13" s="78" customFormat="1" ht="24" customHeight="1">
      <c r="A2" s="129" t="s">
        <v>105</v>
      </c>
      <c r="B2" s="129"/>
      <c r="C2" s="129"/>
      <c r="D2" s="129"/>
      <c r="E2" s="129"/>
      <c r="F2" s="129"/>
      <c r="G2" s="129"/>
      <c r="H2" s="129"/>
      <c r="I2" s="129"/>
      <c r="J2" s="129"/>
      <c r="L2" s="79"/>
      <c r="M2" s="79"/>
    </row>
    <row r="3" spans="1:13" s="78" customFormat="1" ht="18" customHeight="1">
      <c r="A3" s="58"/>
      <c r="B3" s="58"/>
      <c r="C3" s="58"/>
      <c r="D3" s="58"/>
      <c r="E3" s="58"/>
      <c r="F3" s="59"/>
      <c r="G3" s="60"/>
      <c r="H3" s="61"/>
      <c r="I3" s="143">
        <v>40606</v>
      </c>
      <c r="J3" s="144"/>
      <c r="L3" s="79"/>
      <c r="M3" s="79"/>
    </row>
    <row r="4" spans="1:10" ht="22.5" customHeight="1">
      <c r="A4" s="130" t="s">
        <v>10</v>
      </c>
      <c r="B4" s="131"/>
      <c r="C4" s="131"/>
      <c r="D4" s="132"/>
      <c r="E4" s="145" t="s">
        <v>50</v>
      </c>
      <c r="F4" s="146" t="s">
        <v>1</v>
      </c>
      <c r="G4" s="146"/>
      <c r="H4" s="147" t="s">
        <v>43</v>
      </c>
      <c r="I4" s="148"/>
      <c r="J4" s="149"/>
    </row>
    <row r="5" spans="1:10" ht="22.5" customHeight="1">
      <c r="A5" s="133"/>
      <c r="B5" s="134"/>
      <c r="C5" s="134"/>
      <c r="D5" s="135"/>
      <c r="E5" s="145"/>
      <c r="F5" s="146"/>
      <c r="G5" s="146"/>
      <c r="H5" s="150"/>
      <c r="I5" s="151"/>
      <c r="J5" s="152"/>
    </row>
    <row r="6" spans="1:10" ht="27" customHeight="1">
      <c r="A6" s="130" t="s">
        <v>74</v>
      </c>
      <c r="B6" s="131"/>
      <c r="C6" s="131"/>
      <c r="D6" s="132"/>
      <c r="E6" s="101" t="s">
        <v>44</v>
      </c>
      <c r="F6" s="101"/>
      <c r="G6" s="101"/>
      <c r="H6" s="101"/>
      <c r="I6" s="101"/>
      <c r="J6" s="101"/>
    </row>
    <row r="7" spans="1:10" ht="21" customHeight="1">
      <c r="A7" s="133"/>
      <c r="B7" s="134"/>
      <c r="C7" s="134"/>
      <c r="D7" s="135"/>
      <c r="E7" s="101"/>
      <c r="F7" s="101"/>
      <c r="G7" s="101"/>
      <c r="H7" s="101"/>
      <c r="I7" s="101"/>
      <c r="J7" s="101"/>
    </row>
    <row r="8" spans="1:10" ht="24" customHeight="1">
      <c r="A8" s="130" t="s">
        <v>75</v>
      </c>
      <c r="B8" s="131"/>
      <c r="C8" s="131"/>
      <c r="D8" s="132"/>
      <c r="E8" s="101" t="s">
        <v>47</v>
      </c>
      <c r="F8" s="101"/>
      <c r="G8" s="101"/>
      <c r="H8" s="101"/>
      <c r="I8" s="101"/>
      <c r="J8" s="101"/>
    </row>
    <row r="9" spans="1:10" ht="39.75" customHeight="1">
      <c r="A9" s="133"/>
      <c r="B9" s="134"/>
      <c r="C9" s="134"/>
      <c r="D9" s="135"/>
      <c r="E9" s="101"/>
      <c r="F9" s="101"/>
      <c r="G9" s="101"/>
      <c r="H9" s="101"/>
      <c r="I9" s="101"/>
      <c r="J9" s="101"/>
    </row>
    <row r="10" spans="1:10" ht="35.25" customHeight="1">
      <c r="A10" s="146" t="s">
        <v>76</v>
      </c>
      <c r="B10" s="90" t="s">
        <v>12</v>
      </c>
      <c r="C10" s="91"/>
      <c r="D10" s="92"/>
      <c r="E10" s="90" t="s">
        <v>11</v>
      </c>
      <c r="F10" s="91"/>
      <c r="G10" s="92"/>
      <c r="H10" s="62" t="s">
        <v>0</v>
      </c>
      <c r="I10" s="66" t="s">
        <v>13</v>
      </c>
      <c r="J10" s="67" t="s">
        <v>4</v>
      </c>
    </row>
    <row r="11" spans="1:10" ht="60" customHeight="1">
      <c r="A11" s="146"/>
      <c r="B11" s="136" t="s">
        <v>9</v>
      </c>
      <c r="C11" s="137"/>
      <c r="D11" s="54" t="s">
        <v>77</v>
      </c>
      <c r="E11" s="113" t="s">
        <v>100</v>
      </c>
      <c r="F11" s="114"/>
      <c r="G11" s="115"/>
      <c r="H11" s="55" t="s">
        <v>52</v>
      </c>
      <c r="I11" s="119"/>
      <c r="J11" s="68"/>
    </row>
    <row r="12" spans="1:10" ht="69.75" customHeight="1">
      <c r="A12" s="146"/>
      <c r="B12" s="136"/>
      <c r="C12" s="137"/>
      <c r="D12" s="14" t="s">
        <v>21</v>
      </c>
      <c r="E12" s="93" t="s">
        <v>87</v>
      </c>
      <c r="F12" s="94"/>
      <c r="G12" s="95"/>
      <c r="H12" s="15">
        <v>30</v>
      </c>
      <c r="I12" s="120"/>
      <c r="J12" s="69"/>
    </row>
    <row r="13" spans="1:10" ht="60" customHeight="1">
      <c r="A13" s="146"/>
      <c r="B13" s="136"/>
      <c r="C13" s="137"/>
      <c r="D13" s="26" t="s">
        <v>46</v>
      </c>
      <c r="E13" s="166" t="s">
        <v>95</v>
      </c>
      <c r="F13" s="167"/>
      <c r="G13" s="168"/>
      <c r="H13" s="27">
        <v>80</v>
      </c>
      <c r="I13" s="120"/>
      <c r="J13" s="70"/>
    </row>
    <row r="14" spans="1:10" ht="61.5" customHeight="1">
      <c r="A14" s="146"/>
      <c r="B14" s="136"/>
      <c r="C14" s="137"/>
      <c r="D14" s="14" t="s">
        <v>88</v>
      </c>
      <c r="E14" s="93" t="s">
        <v>48</v>
      </c>
      <c r="F14" s="94"/>
      <c r="G14" s="95"/>
      <c r="H14" s="15">
        <v>170</v>
      </c>
      <c r="I14" s="120"/>
      <c r="J14" s="69"/>
    </row>
    <row r="15" spans="1:10" ht="69" customHeight="1">
      <c r="A15" s="146"/>
      <c r="B15" s="136"/>
      <c r="C15" s="137"/>
      <c r="D15" s="17" t="s">
        <v>89</v>
      </c>
      <c r="E15" s="116" t="s">
        <v>49</v>
      </c>
      <c r="F15" s="117"/>
      <c r="G15" s="118"/>
      <c r="H15" s="18">
        <v>60</v>
      </c>
      <c r="I15" s="121"/>
      <c r="J15" s="71"/>
    </row>
    <row r="16" spans="1:10" s="81" customFormat="1" ht="18.75" customHeight="1">
      <c r="A16" s="146"/>
      <c r="B16" s="138"/>
      <c r="C16" s="139"/>
      <c r="D16" s="140">
        <f>SUM(H11:H15)</f>
        <v>340</v>
      </c>
      <c r="E16" s="141"/>
      <c r="F16" s="141"/>
      <c r="G16" s="141"/>
      <c r="H16" s="142"/>
      <c r="I16" s="124"/>
      <c r="J16" s="125"/>
    </row>
    <row r="17" spans="1:10" ht="74.25" customHeight="1">
      <c r="A17" s="146"/>
      <c r="B17" s="153" t="s">
        <v>14</v>
      </c>
      <c r="C17" s="96" t="s">
        <v>3</v>
      </c>
      <c r="D17" s="2" t="s">
        <v>7</v>
      </c>
      <c r="E17" s="108" t="s">
        <v>90</v>
      </c>
      <c r="F17" s="109"/>
      <c r="G17" s="110"/>
      <c r="H17" s="5">
        <v>12</v>
      </c>
      <c r="I17" s="72"/>
      <c r="J17" s="73"/>
    </row>
    <row r="18" spans="1:10" ht="48.75" customHeight="1">
      <c r="A18" s="146"/>
      <c r="B18" s="96"/>
      <c r="C18" s="96"/>
      <c r="D18" s="45" t="s">
        <v>6</v>
      </c>
      <c r="E18" s="169" t="s">
        <v>41</v>
      </c>
      <c r="F18" s="170"/>
      <c r="G18" s="171"/>
      <c r="H18" s="5">
        <v>6</v>
      </c>
      <c r="I18" s="72"/>
      <c r="J18" s="73"/>
    </row>
    <row r="19" spans="1:10" ht="81.75" customHeight="1">
      <c r="A19" s="146"/>
      <c r="B19" s="96"/>
      <c r="C19" s="96"/>
      <c r="D19" s="4" t="s">
        <v>36</v>
      </c>
      <c r="E19" s="169" t="s">
        <v>91</v>
      </c>
      <c r="F19" s="170"/>
      <c r="G19" s="171"/>
      <c r="H19" s="5">
        <v>18</v>
      </c>
      <c r="I19" s="72"/>
      <c r="J19" s="73"/>
    </row>
    <row r="20" spans="1:10" ht="72" customHeight="1">
      <c r="A20" s="146"/>
      <c r="B20" s="96"/>
      <c r="C20" s="96"/>
      <c r="D20" s="2" t="s">
        <v>92</v>
      </c>
      <c r="E20" s="126" t="s">
        <v>103</v>
      </c>
      <c r="F20" s="127"/>
      <c r="G20" s="128"/>
      <c r="H20" s="3">
        <v>18</v>
      </c>
      <c r="I20" s="74"/>
      <c r="J20" s="82"/>
    </row>
    <row r="21" spans="1:10" ht="36" customHeight="1">
      <c r="A21" s="146"/>
      <c r="B21" s="96"/>
      <c r="C21" s="96"/>
      <c r="D21" s="46" t="s">
        <v>8</v>
      </c>
      <c r="E21" s="105" t="s">
        <v>81</v>
      </c>
      <c r="F21" s="106"/>
      <c r="G21" s="107"/>
      <c r="H21" s="18">
        <v>10</v>
      </c>
      <c r="I21" s="76"/>
      <c r="J21" s="77"/>
    </row>
    <row r="22" spans="1:10" ht="19.5" customHeight="1">
      <c r="A22" s="146"/>
      <c r="B22" s="96"/>
      <c r="C22" s="97"/>
      <c r="D22" s="87">
        <f>SUM(H17:H21)</f>
        <v>64</v>
      </c>
      <c r="E22" s="88"/>
      <c r="F22" s="88"/>
      <c r="G22" s="88"/>
      <c r="H22" s="89"/>
      <c r="I22" s="124"/>
      <c r="J22" s="125"/>
    </row>
    <row r="23" spans="1:10" ht="36" customHeight="1">
      <c r="A23" s="146"/>
      <c r="B23" s="96"/>
      <c r="C23" s="153" t="s">
        <v>2</v>
      </c>
      <c r="D23" s="47" t="s">
        <v>15</v>
      </c>
      <c r="E23" s="102" t="s">
        <v>16</v>
      </c>
      <c r="F23" s="103"/>
      <c r="G23" s="104"/>
      <c r="H23" s="48">
        <v>6</v>
      </c>
      <c r="I23" s="72"/>
      <c r="J23" s="73"/>
    </row>
    <row r="24" spans="1:10" ht="34.5" customHeight="1">
      <c r="A24" s="146"/>
      <c r="B24" s="96"/>
      <c r="C24" s="96"/>
      <c r="D24" s="17" t="s">
        <v>93</v>
      </c>
      <c r="E24" s="116" t="s">
        <v>83</v>
      </c>
      <c r="F24" s="117"/>
      <c r="G24" s="118"/>
      <c r="H24" s="18">
        <v>15</v>
      </c>
      <c r="I24" s="64" t="s">
        <v>56</v>
      </c>
      <c r="J24" s="65" t="s">
        <v>30</v>
      </c>
    </row>
    <row r="25" spans="1:10" ht="19.5" customHeight="1">
      <c r="A25" s="146"/>
      <c r="B25" s="96"/>
      <c r="C25" s="97"/>
      <c r="D25" s="84">
        <f>SUM(H23:H24)</f>
        <v>21</v>
      </c>
      <c r="E25" s="85"/>
      <c r="F25" s="85"/>
      <c r="G25" s="85"/>
      <c r="H25" s="86"/>
      <c r="I25" s="120"/>
      <c r="J25" s="122"/>
    </row>
    <row r="26" spans="1:10" ht="18.75" customHeight="1">
      <c r="A26" s="146"/>
      <c r="B26" s="97"/>
      <c r="C26" s="157">
        <f>SUM(D22,D25)</f>
        <v>85</v>
      </c>
      <c r="D26" s="158"/>
      <c r="E26" s="158"/>
      <c r="F26" s="158"/>
      <c r="G26" s="158"/>
      <c r="H26" s="159"/>
      <c r="I26" s="120"/>
      <c r="J26" s="122"/>
    </row>
    <row r="27" spans="1:10" ht="19.5" customHeight="1">
      <c r="A27" s="146"/>
      <c r="B27" s="160">
        <f>SUM(D16,D22,D25)</f>
        <v>425</v>
      </c>
      <c r="C27" s="161"/>
      <c r="D27" s="161"/>
      <c r="E27" s="161"/>
      <c r="F27" s="161"/>
      <c r="G27" s="161"/>
      <c r="H27" s="162"/>
      <c r="I27" s="121"/>
      <c r="J27" s="123"/>
    </row>
    <row r="28" spans="1:10" ht="60" customHeight="1">
      <c r="A28" s="154" t="s">
        <v>5</v>
      </c>
      <c r="B28" s="155"/>
      <c r="C28" s="156"/>
      <c r="D28" s="163" t="s">
        <v>45</v>
      </c>
      <c r="E28" s="164"/>
      <c r="F28" s="164"/>
      <c r="G28" s="164"/>
      <c r="H28" s="165"/>
      <c r="I28" s="111"/>
      <c r="J28" s="112"/>
    </row>
  </sheetData>
  <sheetProtection/>
  <mergeCells count="41">
    <mergeCell ref="E12:G12"/>
    <mergeCell ref="E10:G10"/>
    <mergeCell ref="I28:J28"/>
    <mergeCell ref="E11:G11"/>
    <mergeCell ref="E15:G15"/>
    <mergeCell ref="I11:I15"/>
    <mergeCell ref="I25:J27"/>
    <mergeCell ref="I16:J16"/>
    <mergeCell ref="I22:J22"/>
    <mergeCell ref="E14:G14"/>
    <mergeCell ref="E19:G19"/>
    <mergeCell ref="D22:H22"/>
    <mergeCell ref="A2:J2"/>
    <mergeCell ref="A4:D5"/>
    <mergeCell ref="A6:D7"/>
    <mergeCell ref="E18:G18"/>
    <mergeCell ref="B11:C16"/>
    <mergeCell ref="D16:H16"/>
    <mergeCell ref="I3:J3"/>
    <mergeCell ref="E4:E5"/>
    <mergeCell ref="F4:G5"/>
    <mergeCell ref="H4:J5"/>
    <mergeCell ref="A8:D9"/>
    <mergeCell ref="E6:J7"/>
    <mergeCell ref="E8:J9"/>
    <mergeCell ref="C23:C25"/>
    <mergeCell ref="E20:G20"/>
    <mergeCell ref="D25:H25"/>
    <mergeCell ref="C17:C22"/>
    <mergeCell ref="E21:G21"/>
    <mergeCell ref="E23:G23"/>
    <mergeCell ref="B10:D10"/>
    <mergeCell ref="E17:G17"/>
    <mergeCell ref="A28:C28"/>
    <mergeCell ref="E24:G24"/>
    <mergeCell ref="C26:H26"/>
    <mergeCell ref="B27:H27"/>
    <mergeCell ref="B17:B26"/>
    <mergeCell ref="D28:H28"/>
    <mergeCell ref="A10:A27"/>
    <mergeCell ref="E13:G13"/>
  </mergeCells>
  <printOptions horizontalCentered="1" verticalCentered="1"/>
  <pageMargins left="0.984251968503937" right="0.35433070866141736" top="0.35433070866141736" bottom="0.31496062992125984" header="0.1968503937007874" footer="0.1968503937007874"/>
  <pageSetup fitToHeight="1" fitToWidth="1" horizontalDpi="600" verticalDpi="600" orientation="portrait" paperSize="9" scale="78" r:id="rId1"/>
  <headerFooter alignWithMargins="0">
    <oddFooter>&amp;L&amp;A&amp;R（独）雇用・能力開発機構　職業能力開発総合大学校　能力開発研究センター</oddFooter>
  </headerFooter>
  <rowBreaks count="1" manualBreakCount="1">
    <brk id="2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4:M33"/>
  <sheetViews>
    <sheetView view="pageBreakPreview" zoomScaleSheetLayoutView="100" zoomScalePageLayoutView="0" workbookViewId="0" topLeftCell="A1">
      <selection activeCell="E14" sqref="E14:G14"/>
    </sheetView>
  </sheetViews>
  <sheetFormatPr defaultColWidth="9.00390625" defaultRowHeight="13.5"/>
  <cols>
    <col min="1" max="3" width="3.75390625" style="6" customWidth="1"/>
    <col min="4" max="4" width="18.75390625" style="6" customWidth="1"/>
    <col min="5" max="5" width="28.75390625" style="6" customWidth="1"/>
    <col min="6" max="6" width="8.125" style="6" customWidth="1"/>
    <col min="7" max="7" width="8.375" style="6" customWidth="1"/>
    <col min="8" max="8" width="6.125" style="7" bestFit="1" customWidth="1"/>
    <col min="9" max="9" width="10.125" style="6" customWidth="1"/>
    <col min="10" max="10" width="10.625" style="6" customWidth="1"/>
    <col min="11" max="11" width="2.25390625" style="6" customWidth="1"/>
    <col min="12" max="12" width="12.25390625" style="8" customWidth="1"/>
    <col min="13" max="13" width="26.00390625" style="8" customWidth="1"/>
    <col min="14" max="15" width="7.75390625" style="6" customWidth="1"/>
    <col min="16" max="16384" width="9.00390625" style="6" customWidth="1"/>
  </cols>
  <sheetData>
    <row r="4" spans="1:13" s="9" customFormat="1" ht="24" customHeight="1">
      <c r="A4" s="216" t="s">
        <v>68</v>
      </c>
      <c r="B4" s="216"/>
      <c r="C4" s="216"/>
      <c r="D4" s="216"/>
      <c r="E4" s="216"/>
      <c r="F4" s="216"/>
      <c r="G4" s="216"/>
      <c r="H4" s="216"/>
      <c r="I4" s="216"/>
      <c r="J4" s="216"/>
      <c r="L4" s="8"/>
      <c r="M4" s="8"/>
    </row>
    <row r="5" spans="1:13" s="9" customFormat="1" ht="18" customHeight="1">
      <c r="A5" s="31"/>
      <c r="B5" s="31"/>
      <c r="C5" s="32" t="s">
        <v>54</v>
      </c>
      <c r="D5" s="32"/>
      <c r="E5" s="32"/>
      <c r="F5" s="32"/>
      <c r="G5" s="32"/>
      <c r="H5" s="32"/>
      <c r="I5" s="33"/>
      <c r="J5" s="34"/>
      <c r="L5" s="8"/>
      <c r="M5" s="8"/>
    </row>
    <row r="6" spans="1:10" ht="22.5" customHeight="1">
      <c r="A6" s="204" t="s">
        <v>10</v>
      </c>
      <c r="B6" s="205"/>
      <c r="C6" s="205"/>
      <c r="D6" s="206"/>
      <c r="E6" s="221" t="s">
        <v>51</v>
      </c>
      <c r="F6" s="194" t="s">
        <v>1</v>
      </c>
      <c r="G6" s="194"/>
      <c r="H6" s="198" t="s">
        <v>60</v>
      </c>
      <c r="I6" s="199"/>
      <c r="J6" s="200"/>
    </row>
    <row r="7" spans="1:10" ht="22.5" customHeight="1">
      <c r="A7" s="207"/>
      <c r="B7" s="208"/>
      <c r="C7" s="208"/>
      <c r="D7" s="209"/>
      <c r="E7" s="221"/>
      <c r="F7" s="194"/>
      <c r="G7" s="194"/>
      <c r="H7" s="201"/>
      <c r="I7" s="202"/>
      <c r="J7" s="203"/>
    </row>
    <row r="8" spans="1:10" ht="27" customHeight="1">
      <c r="A8" s="204" t="s">
        <v>38</v>
      </c>
      <c r="B8" s="205"/>
      <c r="C8" s="205"/>
      <c r="D8" s="206"/>
      <c r="E8" s="175" t="s">
        <v>27</v>
      </c>
      <c r="F8" s="175"/>
      <c r="G8" s="175"/>
      <c r="H8" s="175"/>
      <c r="I8" s="175"/>
      <c r="J8" s="175"/>
    </row>
    <row r="9" spans="1:10" ht="21" customHeight="1">
      <c r="A9" s="207"/>
      <c r="B9" s="208"/>
      <c r="C9" s="208"/>
      <c r="D9" s="209"/>
      <c r="E9" s="175"/>
      <c r="F9" s="175"/>
      <c r="G9" s="175"/>
      <c r="H9" s="175"/>
      <c r="I9" s="175"/>
      <c r="J9" s="175"/>
    </row>
    <row r="10" spans="1:10" ht="24" customHeight="1">
      <c r="A10" s="204" t="s">
        <v>39</v>
      </c>
      <c r="B10" s="205"/>
      <c r="C10" s="205"/>
      <c r="D10" s="206"/>
      <c r="E10" s="175" t="s">
        <v>61</v>
      </c>
      <c r="F10" s="175"/>
      <c r="G10" s="175"/>
      <c r="H10" s="175"/>
      <c r="I10" s="175"/>
      <c r="J10" s="175"/>
    </row>
    <row r="11" spans="1:10" ht="24" customHeight="1">
      <c r="A11" s="207"/>
      <c r="B11" s="208"/>
      <c r="C11" s="208"/>
      <c r="D11" s="209"/>
      <c r="E11" s="175"/>
      <c r="F11" s="175"/>
      <c r="G11" s="175"/>
      <c r="H11" s="175"/>
      <c r="I11" s="175"/>
      <c r="J11" s="175"/>
    </row>
    <row r="12" spans="1:10" ht="35.25" customHeight="1">
      <c r="A12" s="194" t="s">
        <v>40</v>
      </c>
      <c r="B12" s="176" t="s">
        <v>12</v>
      </c>
      <c r="C12" s="177"/>
      <c r="D12" s="178"/>
      <c r="E12" s="176" t="s">
        <v>11</v>
      </c>
      <c r="F12" s="177"/>
      <c r="G12" s="178"/>
      <c r="H12" s="10" t="s">
        <v>0</v>
      </c>
      <c r="I12" s="11" t="s">
        <v>13</v>
      </c>
      <c r="J12" s="12" t="s">
        <v>4</v>
      </c>
    </row>
    <row r="13" spans="1:10" ht="60" customHeight="1">
      <c r="A13" s="194"/>
      <c r="B13" s="217" t="s">
        <v>9</v>
      </c>
      <c r="C13" s="218"/>
      <c r="D13" s="54" t="s">
        <v>17</v>
      </c>
      <c r="E13" s="179" t="s">
        <v>100</v>
      </c>
      <c r="F13" s="180"/>
      <c r="G13" s="181"/>
      <c r="H13" s="55" t="s">
        <v>52</v>
      </c>
      <c r="I13" s="227"/>
      <c r="J13" s="13"/>
    </row>
    <row r="14" spans="1:10" ht="70.5" customHeight="1">
      <c r="A14" s="194"/>
      <c r="B14" s="217"/>
      <c r="C14" s="218"/>
      <c r="D14" s="14" t="s">
        <v>21</v>
      </c>
      <c r="E14" s="166" t="s">
        <v>58</v>
      </c>
      <c r="F14" s="167"/>
      <c r="G14" s="168"/>
      <c r="H14" s="15">
        <v>30</v>
      </c>
      <c r="I14" s="228"/>
      <c r="J14" s="16"/>
    </row>
    <row r="15" spans="1:10" ht="51" customHeight="1">
      <c r="A15" s="194"/>
      <c r="B15" s="217"/>
      <c r="C15" s="218"/>
      <c r="D15" s="37" t="s">
        <v>22</v>
      </c>
      <c r="E15" s="222" t="s">
        <v>32</v>
      </c>
      <c r="F15" s="223"/>
      <c r="G15" s="224"/>
      <c r="H15" s="38">
        <v>0</v>
      </c>
      <c r="I15" s="228"/>
      <c r="J15" s="28"/>
    </row>
    <row r="16" spans="1:10" ht="36" customHeight="1">
      <c r="A16" s="194"/>
      <c r="B16" s="217"/>
      <c r="C16" s="218"/>
      <c r="D16" s="14" t="s">
        <v>19</v>
      </c>
      <c r="E16" s="166" t="s">
        <v>29</v>
      </c>
      <c r="F16" s="167"/>
      <c r="G16" s="168"/>
      <c r="H16" s="49">
        <v>40</v>
      </c>
      <c r="I16" s="228"/>
      <c r="J16" s="16"/>
    </row>
    <row r="17" spans="1:10" ht="46.5" customHeight="1">
      <c r="A17" s="194"/>
      <c r="B17" s="217"/>
      <c r="C17" s="218"/>
      <c r="D17" s="14" t="s">
        <v>20</v>
      </c>
      <c r="E17" s="166" t="s">
        <v>99</v>
      </c>
      <c r="F17" s="167"/>
      <c r="G17" s="168"/>
      <c r="H17" s="49">
        <v>60</v>
      </c>
      <c r="I17" s="228"/>
      <c r="J17" s="16"/>
    </row>
    <row r="18" spans="1:10" ht="36" customHeight="1">
      <c r="A18" s="194"/>
      <c r="B18" s="217"/>
      <c r="C18" s="218"/>
      <c r="D18" s="26" t="s">
        <v>31</v>
      </c>
      <c r="E18" s="166" t="s">
        <v>33</v>
      </c>
      <c r="F18" s="167"/>
      <c r="G18" s="168"/>
      <c r="H18" s="50">
        <v>42</v>
      </c>
      <c r="I18" s="228"/>
      <c r="J18" s="28"/>
    </row>
    <row r="19" spans="1:10" ht="36" customHeight="1">
      <c r="A19" s="194"/>
      <c r="B19" s="217"/>
      <c r="C19" s="218"/>
      <c r="D19" s="35" t="s">
        <v>55</v>
      </c>
      <c r="E19" s="185" t="s">
        <v>34</v>
      </c>
      <c r="F19" s="186"/>
      <c r="G19" s="187"/>
      <c r="H19" s="36">
        <v>0</v>
      </c>
      <c r="I19" s="229"/>
      <c r="J19" s="19"/>
    </row>
    <row r="20" spans="1:10" s="1" customFormat="1" ht="18.75" customHeight="1">
      <c r="A20" s="194"/>
      <c r="B20" s="219"/>
      <c r="C20" s="220"/>
      <c r="D20" s="140">
        <f>SUM(H13:H19)</f>
        <v>172</v>
      </c>
      <c r="E20" s="141"/>
      <c r="F20" s="141"/>
      <c r="G20" s="141"/>
      <c r="H20" s="142"/>
      <c r="I20" s="232"/>
      <c r="J20" s="233"/>
    </row>
    <row r="21" spans="1:10" ht="74.25" customHeight="1">
      <c r="A21" s="194"/>
      <c r="B21" s="172" t="s">
        <v>14</v>
      </c>
      <c r="C21" s="173" t="s">
        <v>3</v>
      </c>
      <c r="D21" s="2" t="s">
        <v>7</v>
      </c>
      <c r="E21" s="213" t="s">
        <v>23</v>
      </c>
      <c r="F21" s="214"/>
      <c r="G21" s="215"/>
      <c r="H21" s="51">
        <v>6</v>
      </c>
      <c r="I21" s="20"/>
      <c r="J21" s="21"/>
    </row>
    <row r="22" spans="1:10" ht="48.75" customHeight="1">
      <c r="A22" s="194"/>
      <c r="B22" s="173"/>
      <c r="C22" s="173"/>
      <c r="D22" s="45" t="s">
        <v>6</v>
      </c>
      <c r="E22" s="195" t="s">
        <v>86</v>
      </c>
      <c r="F22" s="127"/>
      <c r="G22" s="128"/>
      <c r="H22" s="52">
        <v>3</v>
      </c>
      <c r="I22" s="20"/>
      <c r="J22" s="21"/>
    </row>
    <row r="23" spans="1:10" ht="79.5" customHeight="1">
      <c r="A23" s="194"/>
      <c r="B23" s="173"/>
      <c r="C23" s="173"/>
      <c r="D23" s="4" t="s">
        <v>36</v>
      </c>
      <c r="E23" s="126" t="s">
        <v>94</v>
      </c>
      <c r="F23" s="127"/>
      <c r="G23" s="128"/>
      <c r="H23" s="52">
        <v>6</v>
      </c>
      <c r="I23" s="20"/>
      <c r="J23" s="21"/>
    </row>
    <row r="24" spans="1:10" ht="65.25" customHeight="1">
      <c r="A24" s="194"/>
      <c r="B24" s="173"/>
      <c r="C24" s="173"/>
      <c r="D24" s="2" t="s">
        <v>37</v>
      </c>
      <c r="E24" s="195" t="s">
        <v>97</v>
      </c>
      <c r="F24" s="196"/>
      <c r="G24" s="197"/>
      <c r="H24" s="53">
        <v>12</v>
      </c>
      <c r="I24" s="22"/>
      <c r="J24" s="57" t="s">
        <v>53</v>
      </c>
    </row>
    <row r="25" spans="1:10" ht="36" customHeight="1">
      <c r="A25" s="194"/>
      <c r="B25" s="173"/>
      <c r="C25" s="173"/>
      <c r="D25" s="46" t="s">
        <v>8</v>
      </c>
      <c r="E25" s="210" t="s">
        <v>18</v>
      </c>
      <c r="F25" s="211"/>
      <c r="G25" s="212"/>
      <c r="H25" s="18">
        <v>10</v>
      </c>
      <c r="I25" s="24"/>
      <c r="J25" s="25"/>
    </row>
    <row r="26" spans="1:10" ht="19.5" customHeight="1">
      <c r="A26" s="194"/>
      <c r="B26" s="173"/>
      <c r="C26" s="174"/>
      <c r="D26" s="87">
        <f>SUM(H21:H25)</f>
        <v>37</v>
      </c>
      <c r="E26" s="88"/>
      <c r="F26" s="88"/>
      <c r="G26" s="88"/>
      <c r="H26" s="89"/>
      <c r="I26" s="232"/>
      <c r="J26" s="233"/>
    </row>
    <row r="27" spans="1:10" ht="36" customHeight="1">
      <c r="A27" s="194"/>
      <c r="B27" s="173"/>
      <c r="C27" s="172" t="s">
        <v>2</v>
      </c>
      <c r="D27" s="47" t="s">
        <v>15</v>
      </c>
      <c r="E27" s="237" t="s">
        <v>16</v>
      </c>
      <c r="F27" s="238"/>
      <c r="G27" s="239"/>
      <c r="H27" s="48">
        <v>6</v>
      </c>
      <c r="I27" s="20"/>
      <c r="J27" s="21"/>
    </row>
    <row r="28" spans="1:10" ht="22.5" customHeight="1">
      <c r="A28" s="194"/>
      <c r="B28" s="173"/>
      <c r="C28" s="173"/>
      <c r="D28" s="39" t="s">
        <v>25</v>
      </c>
      <c r="E28" s="234" t="s">
        <v>26</v>
      </c>
      <c r="F28" s="235"/>
      <c r="G28" s="236"/>
      <c r="H28" s="40">
        <v>0</v>
      </c>
      <c r="I28" s="41"/>
      <c r="J28" s="42" t="s">
        <v>42</v>
      </c>
    </row>
    <row r="29" spans="1:10" ht="35.25" customHeight="1">
      <c r="A29" s="194"/>
      <c r="B29" s="173"/>
      <c r="C29" s="173"/>
      <c r="D29" s="35" t="s">
        <v>57</v>
      </c>
      <c r="E29" s="185" t="s">
        <v>59</v>
      </c>
      <c r="F29" s="186"/>
      <c r="G29" s="187"/>
      <c r="H29" s="36">
        <v>0</v>
      </c>
      <c r="I29" s="43" t="s">
        <v>56</v>
      </c>
      <c r="J29" s="44" t="s">
        <v>30</v>
      </c>
    </row>
    <row r="30" spans="1:10" ht="19.5" customHeight="1">
      <c r="A30" s="194"/>
      <c r="B30" s="173"/>
      <c r="C30" s="174"/>
      <c r="D30" s="84">
        <f>SUM(H27:H29)</f>
        <v>6</v>
      </c>
      <c r="E30" s="85"/>
      <c r="F30" s="85"/>
      <c r="G30" s="85"/>
      <c r="H30" s="86"/>
      <c r="I30" s="228"/>
      <c r="J30" s="230"/>
    </row>
    <row r="31" spans="1:10" ht="18.75" customHeight="1">
      <c r="A31" s="194"/>
      <c r="B31" s="174"/>
      <c r="C31" s="157">
        <f>SUM(D26,D30)</f>
        <v>43</v>
      </c>
      <c r="D31" s="158"/>
      <c r="E31" s="158"/>
      <c r="F31" s="158"/>
      <c r="G31" s="158"/>
      <c r="H31" s="159"/>
      <c r="I31" s="228"/>
      <c r="J31" s="230"/>
    </row>
    <row r="32" spans="1:10" ht="19.5" customHeight="1">
      <c r="A32" s="194"/>
      <c r="B32" s="188">
        <f>SUM(D20,D26,D30)</f>
        <v>215</v>
      </c>
      <c r="C32" s="189"/>
      <c r="D32" s="189"/>
      <c r="E32" s="189"/>
      <c r="F32" s="189"/>
      <c r="G32" s="189"/>
      <c r="H32" s="190"/>
      <c r="I32" s="229"/>
      <c r="J32" s="231"/>
    </row>
    <row r="33" spans="1:10" ht="60" customHeight="1">
      <c r="A33" s="182" t="s">
        <v>5</v>
      </c>
      <c r="B33" s="183"/>
      <c r="C33" s="184"/>
      <c r="D33" s="191" t="s">
        <v>73</v>
      </c>
      <c r="E33" s="192"/>
      <c r="F33" s="192"/>
      <c r="G33" s="192"/>
      <c r="H33" s="193"/>
      <c r="I33" s="225"/>
      <c r="J33" s="226"/>
    </row>
  </sheetData>
  <sheetProtection/>
  <mergeCells count="43">
    <mergeCell ref="I33:J33"/>
    <mergeCell ref="E19:G19"/>
    <mergeCell ref="I13:I19"/>
    <mergeCell ref="I30:J32"/>
    <mergeCell ref="I20:J20"/>
    <mergeCell ref="I26:J26"/>
    <mergeCell ref="E28:G28"/>
    <mergeCell ref="E27:G27"/>
    <mergeCell ref="A4:J4"/>
    <mergeCell ref="A6:D7"/>
    <mergeCell ref="A8:D9"/>
    <mergeCell ref="E22:G22"/>
    <mergeCell ref="B13:C20"/>
    <mergeCell ref="D20:H20"/>
    <mergeCell ref="E6:E7"/>
    <mergeCell ref="E18:G18"/>
    <mergeCell ref="E15:G15"/>
    <mergeCell ref="E8:J9"/>
    <mergeCell ref="F6:G7"/>
    <mergeCell ref="H6:J7"/>
    <mergeCell ref="A10:D11"/>
    <mergeCell ref="E25:G25"/>
    <mergeCell ref="D30:H30"/>
    <mergeCell ref="E21:G21"/>
    <mergeCell ref="A33:C33"/>
    <mergeCell ref="E29:G29"/>
    <mergeCell ref="C31:H31"/>
    <mergeCell ref="B32:H32"/>
    <mergeCell ref="B21:B31"/>
    <mergeCell ref="D33:H33"/>
    <mergeCell ref="A12:A32"/>
    <mergeCell ref="E16:G16"/>
    <mergeCell ref="E24:G24"/>
    <mergeCell ref="D26:H26"/>
    <mergeCell ref="C27:C30"/>
    <mergeCell ref="E10:J11"/>
    <mergeCell ref="E12:G12"/>
    <mergeCell ref="E14:G14"/>
    <mergeCell ref="E17:G17"/>
    <mergeCell ref="E23:G23"/>
    <mergeCell ref="E13:G13"/>
    <mergeCell ref="B12:D12"/>
    <mergeCell ref="C21:C26"/>
  </mergeCells>
  <printOptions horizontalCentered="1" verticalCentered="1"/>
  <pageMargins left="0.984251968503937" right="0.35433070866141736" top="0.35433070866141736" bottom="0.31496062992125984" header="0.1968503937007874" footer="0.1968503937007874"/>
  <pageSetup fitToHeight="1" fitToWidth="1" horizontalDpi="600" verticalDpi="600" orientation="portrait" paperSize="9" scale="76" r:id="rId2"/>
  <headerFooter alignWithMargins="0">
    <oddFooter>&amp;L&amp;A&amp;R（独）雇用・能力開発機構　職業能力開発総合大学校　能力開発研究センター</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4:M30"/>
  <sheetViews>
    <sheetView view="pageBreakPreview" zoomScaleSheetLayoutView="100" zoomScalePageLayoutView="0" workbookViewId="0" topLeftCell="A19">
      <selection activeCell="E23" sqref="E23:G23"/>
    </sheetView>
  </sheetViews>
  <sheetFormatPr defaultColWidth="9.00390625" defaultRowHeight="13.5"/>
  <cols>
    <col min="1" max="3" width="3.75390625" style="6" customWidth="1"/>
    <col min="4" max="4" width="18.75390625" style="6" customWidth="1"/>
    <col min="5" max="5" width="28.75390625" style="6" customWidth="1"/>
    <col min="6" max="6" width="8.125" style="6" customWidth="1"/>
    <col min="7" max="7" width="8.375" style="6" customWidth="1"/>
    <col min="8" max="8" width="6.125" style="7" bestFit="1" customWidth="1"/>
    <col min="9" max="9" width="10.125" style="6" customWidth="1"/>
    <col min="10" max="10" width="10.625" style="6" customWidth="1"/>
    <col min="11" max="11" width="2.25390625" style="6" customWidth="1"/>
    <col min="12" max="12" width="12.25390625" style="8" customWidth="1"/>
    <col min="13" max="13" width="26.00390625" style="8" customWidth="1"/>
    <col min="14" max="15" width="7.75390625" style="6" customWidth="1"/>
    <col min="16" max="16384" width="9.00390625" style="6" customWidth="1"/>
  </cols>
  <sheetData>
    <row r="4" spans="1:13" s="9" customFormat="1" ht="24" customHeight="1">
      <c r="A4" s="216" t="s">
        <v>67</v>
      </c>
      <c r="B4" s="216"/>
      <c r="C4" s="216"/>
      <c r="D4" s="216"/>
      <c r="E4" s="216"/>
      <c r="F4" s="216"/>
      <c r="G4" s="216"/>
      <c r="H4" s="216"/>
      <c r="I4" s="216"/>
      <c r="J4" s="216"/>
      <c r="L4" s="8"/>
      <c r="M4" s="8"/>
    </row>
    <row r="5" spans="1:13" s="9" customFormat="1" ht="18" customHeight="1">
      <c r="A5" s="31"/>
      <c r="B5" s="31"/>
      <c r="C5" s="32" t="s">
        <v>54</v>
      </c>
      <c r="D5" s="32"/>
      <c r="E5" s="32"/>
      <c r="F5" s="32"/>
      <c r="G5" s="32"/>
      <c r="H5" s="32"/>
      <c r="I5" s="33"/>
      <c r="J5" s="34"/>
      <c r="L5" s="8"/>
      <c r="M5" s="8"/>
    </row>
    <row r="6" spans="1:10" ht="22.5" customHeight="1">
      <c r="A6" s="204" t="s">
        <v>10</v>
      </c>
      <c r="B6" s="205"/>
      <c r="C6" s="205"/>
      <c r="D6" s="206"/>
      <c r="E6" s="221" t="s">
        <v>50</v>
      </c>
      <c r="F6" s="194" t="s">
        <v>1</v>
      </c>
      <c r="G6" s="194"/>
      <c r="H6" s="198" t="s">
        <v>43</v>
      </c>
      <c r="I6" s="199"/>
      <c r="J6" s="200"/>
    </row>
    <row r="7" spans="1:10" ht="22.5" customHeight="1">
      <c r="A7" s="207"/>
      <c r="B7" s="208"/>
      <c r="C7" s="208"/>
      <c r="D7" s="209"/>
      <c r="E7" s="221"/>
      <c r="F7" s="194"/>
      <c r="G7" s="194"/>
      <c r="H7" s="201"/>
      <c r="I7" s="202"/>
      <c r="J7" s="203"/>
    </row>
    <row r="8" spans="1:10" ht="27" customHeight="1">
      <c r="A8" s="204" t="s">
        <v>38</v>
      </c>
      <c r="B8" s="205"/>
      <c r="C8" s="205"/>
      <c r="D8" s="206"/>
      <c r="E8" s="175" t="s">
        <v>44</v>
      </c>
      <c r="F8" s="175"/>
      <c r="G8" s="175"/>
      <c r="H8" s="175"/>
      <c r="I8" s="175"/>
      <c r="J8" s="175"/>
    </row>
    <row r="9" spans="1:10" ht="21" customHeight="1">
      <c r="A9" s="207"/>
      <c r="B9" s="208"/>
      <c r="C9" s="208"/>
      <c r="D9" s="209"/>
      <c r="E9" s="175"/>
      <c r="F9" s="175"/>
      <c r="G9" s="175"/>
      <c r="H9" s="175"/>
      <c r="I9" s="175"/>
      <c r="J9" s="175"/>
    </row>
    <row r="10" spans="1:10" ht="24" customHeight="1">
      <c r="A10" s="204" t="s">
        <v>62</v>
      </c>
      <c r="B10" s="205"/>
      <c r="C10" s="205"/>
      <c r="D10" s="206"/>
      <c r="E10" s="175" t="s">
        <v>69</v>
      </c>
      <c r="F10" s="175"/>
      <c r="G10" s="175"/>
      <c r="H10" s="175"/>
      <c r="I10" s="175"/>
      <c r="J10" s="175"/>
    </row>
    <row r="11" spans="1:10" ht="39.75" customHeight="1">
      <c r="A11" s="207"/>
      <c r="B11" s="208"/>
      <c r="C11" s="208"/>
      <c r="D11" s="209"/>
      <c r="E11" s="175"/>
      <c r="F11" s="175"/>
      <c r="G11" s="175"/>
      <c r="H11" s="175"/>
      <c r="I11" s="175"/>
      <c r="J11" s="175"/>
    </row>
    <row r="12" spans="1:10" ht="35.25" customHeight="1">
      <c r="A12" s="194" t="s">
        <v>63</v>
      </c>
      <c r="B12" s="176" t="s">
        <v>12</v>
      </c>
      <c r="C12" s="177"/>
      <c r="D12" s="178"/>
      <c r="E12" s="176" t="s">
        <v>11</v>
      </c>
      <c r="F12" s="177"/>
      <c r="G12" s="178"/>
      <c r="H12" s="10" t="s">
        <v>0</v>
      </c>
      <c r="I12" s="11" t="s">
        <v>13</v>
      </c>
      <c r="J12" s="12" t="s">
        <v>4</v>
      </c>
    </row>
    <row r="13" spans="1:10" ht="60" customHeight="1">
      <c r="A13" s="194"/>
      <c r="B13" s="217" t="s">
        <v>9</v>
      </c>
      <c r="C13" s="218"/>
      <c r="D13" s="54" t="s">
        <v>17</v>
      </c>
      <c r="E13" s="179" t="s">
        <v>100</v>
      </c>
      <c r="F13" s="180"/>
      <c r="G13" s="181"/>
      <c r="H13" s="55" t="s">
        <v>52</v>
      </c>
      <c r="I13" s="227"/>
      <c r="J13" s="13"/>
    </row>
    <row r="14" spans="1:10" ht="69.75" customHeight="1">
      <c r="A14" s="194"/>
      <c r="B14" s="217"/>
      <c r="C14" s="218"/>
      <c r="D14" s="14" t="s">
        <v>21</v>
      </c>
      <c r="E14" s="166" t="s">
        <v>70</v>
      </c>
      <c r="F14" s="167"/>
      <c r="G14" s="168"/>
      <c r="H14" s="49">
        <v>18</v>
      </c>
      <c r="I14" s="228"/>
      <c r="J14" s="16"/>
    </row>
    <row r="15" spans="1:10" ht="60" customHeight="1">
      <c r="A15" s="194"/>
      <c r="B15" s="217"/>
      <c r="C15" s="218"/>
      <c r="D15" s="26" t="s">
        <v>46</v>
      </c>
      <c r="E15" s="166" t="s">
        <v>95</v>
      </c>
      <c r="F15" s="167"/>
      <c r="G15" s="168"/>
      <c r="H15" s="50">
        <v>60</v>
      </c>
      <c r="I15" s="228"/>
      <c r="J15" s="28"/>
    </row>
    <row r="16" spans="1:10" ht="61.5" customHeight="1">
      <c r="A16" s="194"/>
      <c r="B16" s="217"/>
      <c r="C16" s="218"/>
      <c r="D16" s="14" t="s">
        <v>64</v>
      </c>
      <c r="E16" s="166" t="s">
        <v>71</v>
      </c>
      <c r="F16" s="167"/>
      <c r="G16" s="168"/>
      <c r="H16" s="49">
        <v>54</v>
      </c>
      <c r="I16" s="228"/>
      <c r="J16" s="16"/>
    </row>
    <row r="17" spans="1:10" ht="69" customHeight="1">
      <c r="A17" s="194"/>
      <c r="B17" s="217"/>
      <c r="C17" s="218"/>
      <c r="D17" s="17" t="s">
        <v>65</v>
      </c>
      <c r="E17" s="240" t="s">
        <v>49</v>
      </c>
      <c r="F17" s="241"/>
      <c r="G17" s="242"/>
      <c r="H17" s="56">
        <v>40</v>
      </c>
      <c r="I17" s="229"/>
      <c r="J17" s="19"/>
    </row>
    <row r="18" spans="1:10" s="1" customFormat="1" ht="18.75" customHeight="1">
      <c r="A18" s="194"/>
      <c r="B18" s="219"/>
      <c r="C18" s="220"/>
      <c r="D18" s="140">
        <f>SUM(H13:H17)</f>
        <v>172</v>
      </c>
      <c r="E18" s="141"/>
      <c r="F18" s="141"/>
      <c r="G18" s="141"/>
      <c r="H18" s="142"/>
      <c r="I18" s="232"/>
      <c r="J18" s="233"/>
    </row>
    <row r="19" spans="1:10" ht="74.25" customHeight="1">
      <c r="A19" s="194"/>
      <c r="B19" s="172" t="s">
        <v>14</v>
      </c>
      <c r="C19" s="173" t="s">
        <v>3</v>
      </c>
      <c r="D19" s="2" t="s">
        <v>7</v>
      </c>
      <c r="E19" s="213" t="s">
        <v>23</v>
      </c>
      <c r="F19" s="214"/>
      <c r="G19" s="215"/>
      <c r="H19" s="51">
        <v>6</v>
      </c>
      <c r="I19" s="20"/>
      <c r="J19" s="21"/>
    </row>
    <row r="20" spans="1:10" ht="48.75" customHeight="1">
      <c r="A20" s="194"/>
      <c r="B20" s="173"/>
      <c r="C20" s="173"/>
      <c r="D20" s="45" t="s">
        <v>6</v>
      </c>
      <c r="E20" s="195" t="s">
        <v>41</v>
      </c>
      <c r="F20" s="127"/>
      <c r="G20" s="128"/>
      <c r="H20" s="52">
        <v>3</v>
      </c>
      <c r="I20" s="20"/>
      <c r="J20" s="21"/>
    </row>
    <row r="21" spans="1:10" ht="91.5" customHeight="1">
      <c r="A21" s="194"/>
      <c r="B21" s="173"/>
      <c r="C21" s="173"/>
      <c r="D21" s="4" t="s">
        <v>36</v>
      </c>
      <c r="E21" s="126" t="s">
        <v>72</v>
      </c>
      <c r="F21" s="127"/>
      <c r="G21" s="128"/>
      <c r="H21" s="52">
        <v>6</v>
      </c>
      <c r="I21" s="20"/>
      <c r="J21" s="21"/>
    </row>
    <row r="22" spans="1:10" ht="79.5" customHeight="1">
      <c r="A22" s="194"/>
      <c r="B22" s="173"/>
      <c r="C22" s="173"/>
      <c r="D22" s="2" t="s">
        <v>66</v>
      </c>
      <c r="E22" s="126" t="s">
        <v>96</v>
      </c>
      <c r="F22" s="127"/>
      <c r="G22" s="128"/>
      <c r="H22" s="53">
        <v>12</v>
      </c>
      <c r="I22" s="22"/>
      <c r="J22" s="23"/>
    </row>
    <row r="23" spans="1:10" ht="36" customHeight="1">
      <c r="A23" s="194"/>
      <c r="B23" s="173"/>
      <c r="C23" s="173"/>
      <c r="D23" s="46" t="s">
        <v>8</v>
      </c>
      <c r="E23" s="210" t="s">
        <v>18</v>
      </c>
      <c r="F23" s="211"/>
      <c r="G23" s="212"/>
      <c r="H23" s="18">
        <v>10</v>
      </c>
      <c r="I23" s="24"/>
      <c r="J23" s="25"/>
    </row>
    <row r="24" spans="1:10" ht="19.5" customHeight="1">
      <c r="A24" s="194"/>
      <c r="B24" s="173"/>
      <c r="C24" s="174"/>
      <c r="D24" s="87">
        <f>SUM(H19:H23)</f>
        <v>37</v>
      </c>
      <c r="E24" s="88"/>
      <c r="F24" s="88"/>
      <c r="G24" s="88"/>
      <c r="H24" s="89"/>
      <c r="I24" s="232"/>
      <c r="J24" s="233"/>
    </row>
    <row r="25" spans="1:10" ht="36" customHeight="1">
      <c r="A25" s="194"/>
      <c r="B25" s="173"/>
      <c r="C25" s="172" t="s">
        <v>2</v>
      </c>
      <c r="D25" s="47" t="s">
        <v>15</v>
      </c>
      <c r="E25" s="237" t="s">
        <v>16</v>
      </c>
      <c r="F25" s="238"/>
      <c r="G25" s="239"/>
      <c r="H25" s="48">
        <v>6</v>
      </c>
      <c r="I25" s="20"/>
      <c r="J25" s="21"/>
    </row>
    <row r="26" spans="1:10" ht="34.5" customHeight="1">
      <c r="A26" s="194"/>
      <c r="B26" s="173"/>
      <c r="C26" s="173"/>
      <c r="D26" s="35" t="s">
        <v>24</v>
      </c>
      <c r="E26" s="185" t="s">
        <v>59</v>
      </c>
      <c r="F26" s="186"/>
      <c r="G26" s="187"/>
      <c r="H26" s="36">
        <v>0</v>
      </c>
      <c r="I26" s="43" t="s">
        <v>56</v>
      </c>
      <c r="J26" s="44" t="s">
        <v>30</v>
      </c>
    </row>
    <row r="27" spans="1:10" ht="19.5" customHeight="1">
      <c r="A27" s="194"/>
      <c r="B27" s="173"/>
      <c r="C27" s="174"/>
      <c r="D27" s="84">
        <f>SUM(H25:H26)</f>
        <v>6</v>
      </c>
      <c r="E27" s="85"/>
      <c r="F27" s="85"/>
      <c r="G27" s="85"/>
      <c r="H27" s="86"/>
      <c r="I27" s="228"/>
      <c r="J27" s="230"/>
    </row>
    <row r="28" spans="1:10" ht="18.75" customHeight="1">
      <c r="A28" s="194"/>
      <c r="B28" s="174"/>
      <c r="C28" s="157">
        <f>SUM(D24,D27)</f>
        <v>43</v>
      </c>
      <c r="D28" s="158"/>
      <c r="E28" s="158"/>
      <c r="F28" s="158"/>
      <c r="G28" s="158"/>
      <c r="H28" s="159"/>
      <c r="I28" s="228"/>
      <c r="J28" s="230"/>
    </row>
    <row r="29" spans="1:10" ht="19.5" customHeight="1">
      <c r="A29" s="194"/>
      <c r="B29" s="188">
        <f>SUM(D18,D24,D27)</f>
        <v>215</v>
      </c>
      <c r="C29" s="189"/>
      <c r="D29" s="189"/>
      <c r="E29" s="189"/>
      <c r="F29" s="189"/>
      <c r="G29" s="189"/>
      <c r="H29" s="190"/>
      <c r="I29" s="229"/>
      <c r="J29" s="231"/>
    </row>
    <row r="30" spans="1:10" ht="60" customHeight="1">
      <c r="A30" s="182" t="s">
        <v>5</v>
      </c>
      <c r="B30" s="183"/>
      <c r="C30" s="184"/>
      <c r="D30" s="191" t="s">
        <v>45</v>
      </c>
      <c r="E30" s="192"/>
      <c r="F30" s="192"/>
      <c r="G30" s="192"/>
      <c r="H30" s="243"/>
      <c r="I30" s="225"/>
      <c r="J30" s="226"/>
    </row>
  </sheetData>
  <sheetProtection/>
  <mergeCells count="40">
    <mergeCell ref="B12:D12"/>
    <mergeCell ref="A4:J4"/>
    <mergeCell ref="E19:G19"/>
    <mergeCell ref="A30:C30"/>
    <mergeCell ref="E26:G26"/>
    <mergeCell ref="C28:H28"/>
    <mergeCell ref="B29:H29"/>
    <mergeCell ref="B19:B28"/>
    <mergeCell ref="D30:H30"/>
    <mergeCell ref="A12:A29"/>
    <mergeCell ref="E15:G15"/>
    <mergeCell ref="D24:H24"/>
    <mergeCell ref="E14:G14"/>
    <mergeCell ref="H6:J7"/>
    <mergeCell ref="A10:D11"/>
    <mergeCell ref="E8:J9"/>
    <mergeCell ref="E10:J11"/>
    <mergeCell ref="A6:D7"/>
    <mergeCell ref="A8:D9"/>
    <mergeCell ref="B13:C18"/>
    <mergeCell ref="E6:E7"/>
    <mergeCell ref="F6:G7"/>
    <mergeCell ref="E12:G12"/>
    <mergeCell ref="C25:C27"/>
    <mergeCell ref="E22:G22"/>
    <mergeCell ref="D27:H27"/>
    <mergeCell ref="C19:C24"/>
    <mergeCell ref="E23:G23"/>
    <mergeCell ref="E25:G25"/>
    <mergeCell ref="E20:G20"/>
    <mergeCell ref="I30:J30"/>
    <mergeCell ref="E13:G13"/>
    <mergeCell ref="E17:G17"/>
    <mergeCell ref="I13:I17"/>
    <mergeCell ref="I27:J29"/>
    <mergeCell ref="I18:J18"/>
    <mergeCell ref="I24:J24"/>
    <mergeCell ref="E16:G16"/>
    <mergeCell ref="E21:G21"/>
    <mergeCell ref="D18:H18"/>
  </mergeCells>
  <printOptions horizontalCentered="1" verticalCentered="1"/>
  <pageMargins left="0.984251968503937" right="0.35433070866141736" top="0.35433070866141736" bottom="0.31496062992125984" header="0.1968503937007874" footer="0.1968503937007874"/>
  <pageSetup fitToHeight="1" fitToWidth="1" horizontalDpi="600" verticalDpi="600" orientation="portrait" paperSize="9" scale="75" r:id="rId2"/>
  <headerFooter alignWithMargins="0">
    <oddFooter>&amp;L&amp;A&amp;R（独）雇用・能力開発機構　職業能力開発総合大学校　能力開発研究センター</oddFooter>
  </headerFooter>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2011-02-23T00:34:53Z</cp:lastPrinted>
  <dcterms:created xsi:type="dcterms:W3CDTF">2004-04-19T10:22:58Z</dcterms:created>
  <dcterms:modified xsi:type="dcterms:W3CDTF">2011-06-03T08:25:20Z</dcterms:modified>
  <cp:category/>
  <cp:version/>
  <cp:contentType/>
  <cp:contentStatus/>
</cp:coreProperties>
</file>